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berto.tomassi\Pictures\Desktop\"/>
    </mc:Choice>
  </mc:AlternateContent>
  <bookViews>
    <workbookView xWindow="0" yWindow="0" windowWidth="20490" windowHeight="7620"/>
  </bookViews>
  <sheets>
    <sheet name="Foglio1" sheetId="1" r:id="rId1"/>
  </sheets>
  <definedNames>
    <definedName name="_xlnm.Print_Area" localSheetId="0">Foglio1!$A$1:$K$12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G11" i="1"/>
  <c r="I7" i="1"/>
  <c r="H4" i="1"/>
  <c r="H5" i="1"/>
  <c r="H6" i="1"/>
  <c r="H7" i="1"/>
  <c r="H8" i="1"/>
  <c r="H9" i="1"/>
  <c r="H10" i="1"/>
  <c r="H3" i="1"/>
  <c r="I9" i="1" l="1"/>
  <c r="I3" i="1"/>
</calcChain>
</file>

<file path=xl/sharedStrings.xml><?xml version="1.0" encoding="utf-8"?>
<sst xmlns="http://schemas.openxmlformats.org/spreadsheetml/2006/main" count="30" uniqueCount="24">
  <si>
    <t>pz</t>
  </si>
  <si>
    <t>DESCRIZIONE PRODOTTI</t>
  </si>
  <si>
    <t>Costo complessivo OFFERTO oltre iva</t>
  </si>
  <si>
    <t>Costo complessivo BASE D'ASTA oltre iva</t>
  </si>
  <si>
    <t>costo unitario BASE D'ASTA  oltre iva</t>
  </si>
  <si>
    <t>costo unitario OFFERTO  oltre iva</t>
  </si>
  <si>
    <t xml:space="preserve">QUANTITA'  (24 mesi) </t>
  </si>
  <si>
    <t>NUMERO LOTTO</t>
  </si>
  <si>
    <t xml:space="preserve">Rotoli piatti in accoppiato tyvek e film plastico x sterilizzazione a gas plasma cm 10 x 70 Mt </t>
  </si>
  <si>
    <t xml:space="preserve">Rotoli piatti in accoppiato tyvek e film plastico x sterilizzazione a gas plasma cm 15 x 70 Mt </t>
  </si>
  <si>
    <t xml:space="preserve">Rotoli piatti in accoppiato tyvek e film plastico x sterilizzazione a gas plasma cm 20 x 70 Mt </t>
  </si>
  <si>
    <t xml:space="preserve">Rotoli piatti in accoppiato tyvek e film plastico x sterilizzazione a gas plasma cm 35 x 70 Mt </t>
  </si>
  <si>
    <t>Unità di misura del fabbisogno</t>
  </si>
  <si>
    <t>mt</t>
  </si>
  <si>
    <t>Indicatore biologico rapido per sterilizzazione a gas plasma</t>
  </si>
  <si>
    <t>indicatore chimico per sterilizzazione a gas plasma</t>
  </si>
  <si>
    <t>Riferimento A: Cassette acqua ossigenata Sterrad NX</t>
  </si>
  <si>
    <t>Riferimento B: Carta termica stampante Sterrad NX</t>
  </si>
  <si>
    <t>TOTALE</t>
  </si>
  <si>
    <t>Affidamento della fornitura di materiale di consumo relativo alla sterilizzatrice modello Sterrad in uso presso l’Azienda sanitaria Usl Umbria2 per la durata di 24 mesi (con opzione di rinnovo di ulteriori 12 mesi) - Codice Pratica n.077421PNmp.</t>
  </si>
  <si>
    <t>TOTALE PER LOTTI</t>
  </si>
  <si>
    <t>LOTTO 1</t>
  </si>
  <si>
    <t>LOTTO 2</t>
  </si>
  <si>
    <t>LOTTO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</si>
</sst>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4" x14ac:knownFonts="1">
    <font>
      <sz val="11"/>
      <color theme="1"/>
      <name val="Calibri"/>
      <family val="2"/>
      <scheme val="minor"/>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0" fillId="0" borderId="0" xfId="0" applyFont="1"/>
    <xf numFmtId="0" fontId="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3" borderId="1" xfId="0" applyFont="1" applyFill="1" applyBorder="1" applyAlignment="1">
      <alignment vertical="center" wrapText="1"/>
    </xf>
    <xf numFmtId="3"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0" borderId="1" xfId="0" applyFont="1" applyBorder="1"/>
    <xf numFmtId="0" fontId="0" fillId="0" borderId="1" xfId="0" applyFont="1" applyBorder="1"/>
    <xf numFmtId="0" fontId="2"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xf>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 fillId="0" borderId="0" xfId="0" applyFont="1" applyAlignment="1">
      <alignment horizontal="center"/>
    </xf>
    <xf numFmtId="16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textRotation="180" wrapText="1"/>
    </xf>
    <xf numFmtId="0" fontId="0" fillId="0" borderId="1" xfId="0" applyFont="1" applyBorder="1" applyAlignment="1">
      <alignment horizontal="center" vertical="center" textRotation="180"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
  <sheetViews>
    <sheetView tabSelected="1" workbookViewId="0">
      <selection activeCell="K1" sqref="K1"/>
    </sheetView>
  </sheetViews>
  <sheetFormatPr defaultColWidth="8.5703125" defaultRowHeight="15" x14ac:dyDescent="0.25"/>
  <cols>
    <col min="1" max="1" width="9.42578125" style="2" customWidth="1"/>
    <col min="2" max="2" width="29.140625" style="1" customWidth="1"/>
    <col min="3" max="3" width="13.28515625" style="1" customWidth="1"/>
    <col min="4" max="4" width="12.42578125" style="1" customWidth="1"/>
    <col min="5" max="5" width="12.7109375" style="1" customWidth="1"/>
    <col min="6" max="6" width="13.140625" style="1" customWidth="1"/>
    <col min="7" max="7" width="13.5703125" style="1" customWidth="1"/>
    <col min="8" max="8" width="9.5703125" style="1" customWidth="1"/>
    <col min="9" max="9" width="8.42578125" style="1" customWidth="1"/>
    <col min="10" max="10" width="4.28515625" style="1" customWidth="1"/>
    <col min="11" max="16384" width="8.5703125" style="1"/>
  </cols>
  <sheetData>
    <row r="1" spans="1:36" ht="53.1" customHeight="1" x14ac:dyDescent="0.25">
      <c r="A1" s="12" t="s">
        <v>19</v>
      </c>
      <c r="B1" s="12"/>
      <c r="C1" s="12"/>
      <c r="D1" s="12"/>
      <c r="E1" s="12"/>
      <c r="F1" s="12"/>
      <c r="G1" s="12"/>
      <c r="H1" s="12"/>
      <c r="I1" s="12"/>
      <c r="J1" s="12"/>
    </row>
    <row r="2" spans="1:36" ht="104.45" customHeight="1" x14ac:dyDescent="0.25">
      <c r="A2" s="3" t="s">
        <v>7</v>
      </c>
      <c r="B2" s="4" t="s">
        <v>1</v>
      </c>
      <c r="C2" s="4" t="s">
        <v>6</v>
      </c>
      <c r="D2" s="4" t="s">
        <v>12</v>
      </c>
      <c r="E2" s="4" t="s">
        <v>4</v>
      </c>
      <c r="F2" s="4" t="s">
        <v>5</v>
      </c>
      <c r="G2" s="4" t="s">
        <v>3</v>
      </c>
      <c r="H2" s="4" t="s">
        <v>2</v>
      </c>
      <c r="I2" s="13" t="s">
        <v>20</v>
      </c>
      <c r="J2" s="14"/>
    </row>
    <row r="3" spans="1:36" ht="56.1" customHeight="1" x14ac:dyDescent="0.25">
      <c r="A3" s="15">
        <v>1</v>
      </c>
      <c r="B3" s="5" t="s">
        <v>8</v>
      </c>
      <c r="C3" s="6">
        <v>2800</v>
      </c>
      <c r="D3" s="7" t="s">
        <v>13</v>
      </c>
      <c r="E3" s="8">
        <v>0.625</v>
      </c>
      <c r="F3" s="9"/>
      <c r="G3" s="9">
        <v>1750</v>
      </c>
      <c r="H3" s="9">
        <f>F3*C3</f>
        <v>0</v>
      </c>
      <c r="I3" s="20">
        <f>H3+H4+H5+H6</f>
        <v>0</v>
      </c>
      <c r="J3" s="21" t="s">
        <v>21</v>
      </c>
    </row>
    <row r="4" spans="1:36" ht="56.1" customHeight="1" x14ac:dyDescent="0.25">
      <c r="A4" s="15"/>
      <c r="B4" s="5" t="s">
        <v>9</v>
      </c>
      <c r="C4" s="6">
        <v>3080</v>
      </c>
      <c r="D4" s="7" t="s">
        <v>13</v>
      </c>
      <c r="E4" s="8">
        <v>0.83299999999999996</v>
      </c>
      <c r="F4" s="9"/>
      <c r="G4" s="9">
        <v>2565.64</v>
      </c>
      <c r="H4" s="9">
        <f t="shared" ref="H4:H10" si="0">F4*C4</f>
        <v>0</v>
      </c>
      <c r="I4" s="20"/>
      <c r="J4" s="21"/>
    </row>
    <row r="5" spans="1:36" ht="56.1" customHeight="1" x14ac:dyDescent="0.25">
      <c r="A5" s="15"/>
      <c r="B5" s="5" t="s">
        <v>10</v>
      </c>
      <c r="C5" s="6">
        <v>560</v>
      </c>
      <c r="D5" s="7" t="s">
        <v>13</v>
      </c>
      <c r="E5" s="8">
        <v>1.2569999999999999</v>
      </c>
      <c r="F5" s="9"/>
      <c r="G5" s="9">
        <v>703.92</v>
      </c>
      <c r="H5" s="9">
        <f t="shared" si="0"/>
        <v>0</v>
      </c>
      <c r="I5" s="20"/>
      <c r="J5" s="21"/>
      <c r="P5" s="19"/>
      <c r="Q5" s="19"/>
      <c r="R5" s="19"/>
      <c r="S5" s="19"/>
      <c r="T5" s="19"/>
      <c r="U5" s="19"/>
      <c r="V5" s="19"/>
      <c r="W5" s="19"/>
      <c r="X5" s="19"/>
      <c r="Y5" s="19"/>
      <c r="Z5" s="19"/>
      <c r="AA5" s="19"/>
      <c r="AB5" s="19"/>
      <c r="AC5" s="19"/>
      <c r="AD5" s="19"/>
      <c r="AE5" s="19"/>
      <c r="AF5" s="19"/>
      <c r="AG5" s="19"/>
      <c r="AH5" s="19"/>
      <c r="AI5" s="19"/>
      <c r="AJ5" s="19"/>
    </row>
    <row r="6" spans="1:36" ht="56.1" customHeight="1" x14ac:dyDescent="0.25">
      <c r="A6" s="15"/>
      <c r="B6" s="5" t="s">
        <v>11</v>
      </c>
      <c r="C6" s="6">
        <v>3080</v>
      </c>
      <c r="D6" s="7" t="s">
        <v>13</v>
      </c>
      <c r="E6" s="8">
        <v>1.7</v>
      </c>
      <c r="F6" s="9"/>
      <c r="G6" s="9">
        <v>5236</v>
      </c>
      <c r="H6" s="9">
        <f t="shared" si="0"/>
        <v>0</v>
      </c>
      <c r="I6" s="20"/>
      <c r="J6" s="21"/>
    </row>
    <row r="7" spans="1:36" ht="56.1" customHeight="1" x14ac:dyDescent="0.25">
      <c r="A7" s="15">
        <v>2</v>
      </c>
      <c r="B7" s="7" t="s">
        <v>14</v>
      </c>
      <c r="C7" s="6">
        <v>480</v>
      </c>
      <c r="D7" s="7" t="s">
        <v>0</v>
      </c>
      <c r="E7" s="8">
        <v>4.46</v>
      </c>
      <c r="F7" s="9"/>
      <c r="G7" s="9">
        <v>2140.8000000000002</v>
      </c>
      <c r="H7" s="9">
        <f t="shared" si="0"/>
        <v>0</v>
      </c>
      <c r="I7" s="20">
        <f>H7+H8</f>
        <v>0</v>
      </c>
      <c r="J7" s="21" t="s">
        <v>22</v>
      </c>
    </row>
    <row r="8" spans="1:36" ht="56.1" customHeight="1" x14ac:dyDescent="0.25">
      <c r="A8" s="16"/>
      <c r="B8" s="7" t="s">
        <v>15</v>
      </c>
      <c r="C8" s="6">
        <v>16</v>
      </c>
      <c r="D8" s="7" t="s">
        <v>0</v>
      </c>
      <c r="E8" s="8">
        <v>32.94</v>
      </c>
      <c r="F8" s="9"/>
      <c r="G8" s="9">
        <v>527.04</v>
      </c>
      <c r="H8" s="9">
        <f t="shared" si="0"/>
        <v>0</v>
      </c>
      <c r="I8" s="20"/>
      <c r="J8" s="22"/>
    </row>
    <row r="9" spans="1:36" ht="56.1" customHeight="1" x14ac:dyDescent="0.25">
      <c r="A9" s="15">
        <v>3</v>
      </c>
      <c r="B9" s="7" t="s">
        <v>16</v>
      </c>
      <c r="C9" s="9">
        <v>1000</v>
      </c>
      <c r="D9" s="9" t="s">
        <v>0</v>
      </c>
      <c r="E9" s="9">
        <v>62</v>
      </c>
      <c r="F9" s="9"/>
      <c r="G9" s="9">
        <v>62000</v>
      </c>
      <c r="H9" s="9">
        <f t="shared" si="0"/>
        <v>0</v>
      </c>
      <c r="I9" s="20">
        <f>H9+H10</f>
        <v>0</v>
      </c>
      <c r="J9" s="21" t="s">
        <v>23</v>
      </c>
    </row>
    <row r="10" spans="1:36" ht="56.1" customHeight="1" x14ac:dyDescent="0.25">
      <c r="A10" s="15"/>
      <c r="B10" s="7" t="s">
        <v>17</v>
      </c>
      <c r="C10" s="9">
        <v>24</v>
      </c>
      <c r="D10" s="9" t="s">
        <v>0</v>
      </c>
      <c r="E10" s="9">
        <v>8.52</v>
      </c>
      <c r="F10" s="9"/>
      <c r="G10" s="9">
        <v>204.48</v>
      </c>
      <c r="H10" s="9">
        <f t="shared" si="0"/>
        <v>0</v>
      </c>
      <c r="I10" s="20"/>
      <c r="J10" s="22"/>
    </row>
    <row r="11" spans="1:36" x14ac:dyDescent="0.25">
      <c r="A11" s="11"/>
      <c r="B11" s="17" t="s">
        <v>18</v>
      </c>
      <c r="C11" s="18"/>
      <c r="D11" s="18"/>
      <c r="E11" s="18"/>
      <c r="F11" s="18"/>
      <c r="G11" s="9">
        <f>SUM(G3:G10)</f>
        <v>75127.87999999999</v>
      </c>
      <c r="H11" s="9">
        <f>SUM(H3:H10)</f>
        <v>0</v>
      </c>
      <c r="I11" s="9"/>
      <c r="J11" s="10"/>
    </row>
    <row r="12" spans="1:36" x14ac:dyDescent="0.25">
      <c r="A12" s="1"/>
    </row>
    <row r="13" spans="1:36" x14ac:dyDescent="0.25">
      <c r="A13" s="1"/>
    </row>
    <row r="14" spans="1:36" x14ac:dyDescent="0.25">
      <c r="A14" s="1"/>
    </row>
    <row r="15" spans="1:36" x14ac:dyDescent="0.25">
      <c r="A15" s="1"/>
    </row>
    <row r="16" spans="1:36" x14ac:dyDescent="0.25">
      <c r="A16" s="1"/>
    </row>
    <row r="17" spans="1:1" x14ac:dyDescent="0.25">
      <c r="A17" s="1"/>
    </row>
    <row r="18" spans="1:1" x14ac:dyDescent="0.25">
      <c r="A18" s="1"/>
    </row>
    <row r="19" spans="1:1" x14ac:dyDescent="0.25">
      <c r="A19" s="1"/>
    </row>
    <row r="20" spans="1:1" x14ac:dyDescent="0.25">
      <c r="A20" s="1"/>
    </row>
  </sheetData>
  <mergeCells count="13">
    <mergeCell ref="P5:AJ5"/>
    <mergeCell ref="A3:A6"/>
    <mergeCell ref="I7:I8"/>
    <mergeCell ref="I9:I10"/>
    <mergeCell ref="I3:I6"/>
    <mergeCell ref="J3:J6"/>
    <mergeCell ref="J7:J8"/>
    <mergeCell ref="J9:J10"/>
    <mergeCell ref="A1:J1"/>
    <mergeCell ref="I2:J2"/>
    <mergeCell ref="A7:A8"/>
    <mergeCell ref="A9:A10"/>
    <mergeCell ref="B11:F11"/>
  </mergeCells>
  <pageMargins left="0.25" right="0.25"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De Simone</dc:creator>
  <cp:lastModifiedBy>Alberto Tomassi</cp:lastModifiedBy>
  <cp:lastPrinted>2021-11-08T16:07:08Z</cp:lastPrinted>
  <dcterms:created xsi:type="dcterms:W3CDTF">2020-06-26T11:14:39Z</dcterms:created>
  <dcterms:modified xsi:type="dcterms:W3CDTF">2021-11-09T06:17:42Z</dcterms:modified>
</cp:coreProperties>
</file>