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75" windowWidth="18195" windowHeight="11820"/>
  </bookViews>
  <sheets>
    <sheet name="AVVISI DI AGGIUDICAZIONE IV TRI" sheetId="1" r:id="rId1"/>
    <sheet name="Foglio1" sheetId="2" r:id="rId2"/>
  </sheets>
  <definedNames>
    <definedName name="_xlnm._FilterDatabase" localSheetId="0" hidden="1">'AVVISI DI AGGIUDICAZIONE IV TRI'!$B$3:$B$79</definedName>
    <definedName name="_xlnm.Print_Area" localSheetId="0">'AVVISI DI AGGIUDICAZIONE IV TRI'!$A$1:$F$64</definedName>
    <definedName name="_xlnm.Print_Area" localSheetId="1">Foglio1!$A$1:$C$14</definedName>
  </definedNames>
  <calcPr calcId="145621"/>
</workbook>
</file>

<file path=xl/calcChain.xml><?xml version="1.0" encoding="utf-8"?>
<calcChain xmlns="http://schemas.openxmlformats.org/spreadsheetml/2006/main">
  <c r="C2" i="2" l="1"/>
  <c r="C3" i="2"/>
  <c r="C4" i="2"/>
  <c r="C5" i="2"/>
  <c r="C6" i="2"/>
  <c r="C7" i="2"/>
  <c r="C8" i="2"/>
  <c r="C9" i="2"/>
  <c r="C10" i="2"/>
  <c r="C11" i="2"/>
  <c r="C12" i="2"/>
  <c r="C1" i="2" l="1"/>
  <c r="C13" i="2" s="1"/>
</calcChain>
</file>

<file path=xl/sharedStrings.xml><?xml version="1.0" encoding="utf-8"?>
<sst xmlns="http://schemas.openxmlformats.org/spreadsheetml/2006/main" count="265" uniqueCount="252">
  <si>
    <t>Delibera 1003/2016</t>
  </si>
  <si>
    <t>Aggiudicazione definitiva della fornitura ed installazione, chiavi in mano, di n.1 Unità mobile equipaggiata con mammografo digitale diretto per le attività di screening mammografico dell'Azienda USL Umbria 2, a favore della Ditta Biesse Medica S.r.l.. Spesa euro 265.960,00 iva inclusa. CIG: 6529922619 Cod.Prat. 0362 15 PR arb</t>
  </si>
  <si>
    <t>Delibera 1004/2016</t>
  </si>
  <si>
    <t xml:space="preserve">Procedura aperta sopra soglia comunitaria per l'affidamento della Fornitura diAusili Tecnici per persone disabili di cui agli elenchi 2 e 3 del D.M. 332/99 e connessoServizio di ricondizionamento e Gestione Ausili, sul Sistema Dinamico di Acquisizione di CONSIP. N.gara 6377055. AGGIUDICAZIONE DEFINITIVA LOTTI 1-2-3-4 . </t>
  </si>
  <si>
    <t>Delibera 982/2016</t>
  </si>
  <si>
    <t>Fornitura di sistemi diagnostici in service per esami di Virologia, Epatiti, Aids per il S.I.T. di Foligno affidata con Delibera DG n. 716 del 21.08.2014 – Rinnovo contratto (lotto n.1) con ditta Abbott Srl per 24 mesi – Spesa complessiva presunta € 415.012,28 iva compresa.</t>
  </si>
  <si>
    <t>Delibera 971/2016</t>
  </si>
  <si>
    <t>Affidamento fornitura di Stent medicati e non per Emodinamica, ai sensi dell'art. 63, comma 2, lett. b) sub 2 e lett. c) del D.Lgs. 50/2016, nelle more dell’espletamento della corrispondente procedura regionale da parte di CRAS, per mesi 12. Importo euro 429.249,60 IVA inclusa. Cod. Pratica 025916PNgl.</t>
  </si>
  <si>
    <t>Delibera 972/2016</t>
  </si>
  <si>
    <t>Servizio di manutenzione ed assistenza delle centrali telefoniche: riconfigurazione ed aggiornamento di utenze telefoniche e utenze fax analogiche per le strutture della Ausl Umbria 2 danneggiate dal sisma.</t>
  </si>
  <si>
    <t>Delibera 970/2016</t>
  </si>
  <si>
    <t>Affidamento fornitura di reagenti con sistemi diagnostici in service per Immunoematologia per il SIT Aziendale (gruppo W della CND) ai sensi dell'art. 63, comma 2, lettera c) del D.Lgs. 50/2016, nelle more dello svolgimento delle ordinarie procedure di scelta del contraente, per mesi 12. Importo euro 183.013,42 IVA inclusa. CODICE PRATICA 023116PNaa</t>
  </si>
  <si>
    <t>Determina 7445/2016</t>
  </si>
  <si>
    <t xml:space="preserve">Affidamento della fornitura relativa alla procedura di acquisto per la fornitura n.10 borse isotermiche comprensive di stabilizzatori, per il Servizio Trasfusionale Aziendale, mediante R.d.O. n.1444740 del 12/12/2016 (piattaforma Consip – MEPA), a favore della Ditta Rixlab S.r.l.. Spesa euro 5.856,00 iva inclusa Smart CIG: Z641C50C21 Cod.Prat. 0275 16 PN mn </t>
  </si>
  <si>
    <t>Delibera 950/2016</t>
  </si>
  <si>
    <t xml:space="preserve">Affidamento del Servizio di riparazione, per le parti di carrozzeria, di autovetture di varie marche nonché autoveicoli per trasporto promiscuo del parco auto dell’Ausl Umbria 2 Numero gara: 6398129 </t>
  </si>
  <si>
    <t>Determina 7284/2016</t>
  </si>
  <si>
    <t xml:space="preserve">Affidamento della fornitura di n. 1 ventilatore polmonare per la S.C. di Anestesia e Rianimazione del P.O. di Orvieto a favore della Ditta Maquet Italia S.p.A.. Spesa euro 22.326,00 IVA compresa. Smart CIG: ZD81B173F1. Codice pratica 020616ADmn. </t>
  </si>
  <si>
    <t>Determina 7270/2016</t>
  </si>
  <si>
    <t xml:space="preserve">Affidamento della fornitura di n.5 saturimetri portatili, occorrenti a diversi servizi ospedalieri e territoriali, mediante R.d.O. n.1377633 del 26/10/2016 (piattaforma Consip – MEPA), a favore della Ditta Kimal S.r.l.. Spesa euro 2.440,00 iva inclusa. Smart Cig:Z281B4F999 Cod.Prat. 0227 16 PN arb </t>
  </si>
  <si>
    <t>Determina 7269/2016</t>
  </si>
  <si>
    <t xml:space="preserve">Affidamento fornitura relativa all’ aggiornamento del Sistema PACS Sectra, in dotazione al Servizio di Senologia dell’Area Sud della USL Umbria 2, mediante R.d.O. n.1423598 del 25/11/2016 (piattaforma Consip – MEPA), a favore della Ditta Andra S.p.A.. Spesa euro 48.190,00 iva inclusa Smart CIG: ZF71C2ED5A Cod.Prat. 0262 16 PN arb </t>
  </si>
  <si>
    <t>Delibera 923/2016</t>
  </si>
  <si>
    <t>Affidamento fornitura di Dispositivi per Apparato Respiratorio e Anestesia anche dispositivi CPAP (gruppo R della CND), ai sensi dell'art. 63, comma 2, lettera b) del D.Lgs. 50/2016, per mesi 12, nelle more dell’espletamento della corrispondente procedura regionale della CRAS dell’Umbria. Importo euro 554.736,41 IVA inclusa. Cod. Pratica 023616PNGL</t>
  </si>
  <si>
    <t>Determina 7231/2016</t>
  </si>
  <si>
    <t xml:space="preserve">Affidamento della fornitura di vario materiale pubblicitario per la campagna di educazione contro il gioco d’azzardo denominata “Azzardo: non chiamiamolo gioco”, occorrente al Dipartimento delle Dipendenze sede di Foligno a favore della ditta TIPOLITO PROPERZIO S.n.c.. Spesa complessiva euro 846,68 IVA compresa. Smart CIG: ZDB1C7B641. Codice pratica 028716PNab. </t>
  </si>
  <si>
    <t>Determina 7208/2016</t>
  </si>
  <si>
    <t xml:space="preserve">Affidamento fornitura di n.1 frigorifero per il reparto di UTIC del P.O. di Foligno (Smart CIG ZD8197E15A) - Ditta Ferramenta Hobby Idea, a seguito di emissione nel MEPA R.d.O. n 1185638, codice pratica 008016PNnc. </t>
  </si>
  <si>
    <t>Determina 7207/2016</t>
  </si>
  <si>
    <t>Affidamento fornitura di n.3 poltroncine ergonomiche per il Day Surgery del P.O. di Foligno (Smart CIG Z321B088FD) - Ditta Comitalia, codice pratica 019816PNnc.</t>
  </si>
  <si>
    <t>Determina 7206/2016</t>
  </si>
  <si>
    <t xml:space="preserve">Affidamento fornitura di vari Zaini e Borse (allegato n.1) per i Distretti Sanitari di Terni, Orvieto e Fabbro (Smart CIG Z6F1C34537) - Ditta C.S. DI GISINTI PAOLO S.R.L., codice pratica 026616PNnc. </t>
  </si>
  <si>
    <t>Determina 7127/2016</t>
  </si>
  <si>
    <t>Affidamento fornitura di n.2 Stampante per Badge (Smart CIG Z0B1C10147), Ditta PUCCIUFFICIO, codice pratica 025416PNnc.</t>
  </si>
  <si>
    <t>Determina 7115/2016</t>
  </si>
  <si>
    <t xml:space="preserve">Affidmento fornitura di n. 665 dispenser a muro per idrogel alcolico da destinare ai vari presidi ospedalieri aziendali (Smart CIG Z961C1017C) - Ditta ECOLAB SRL, codice pratica 025516PNnc. </t>
  </si>
  <si>
    <t>Determina 7094/2016</t>
  </si>
  <si>
    <t>Affidamento fornitura di n.3 scrivanie per il Distretto di Terni da dislocare in diversi punti del salone al piano terra del CUP di via Bramante per offrire agli utenti i punti di appoggio per la compilazione dei moduli (Smart CIG Z321B088FD) - Ditta Comitalia, codice praatica 019816PNnc.</t>
  </si>
  <si>
    <t>Determina 7051/2016</t>
  </si>
  <si>
    <t>FORNITURA TRIENNALE DI IMPIANTI DENTALI COMPATIBILI CON SISTEMA DI CONNESSIONE IMPIANTO PROTESICO CONOMETRICO. TRATTIVA DIRETTA N. 38023 CON DITTA DENTSPLY ITALIA SRL. APPROVAZIONE ATTI. STIPULA CONTRATTO.</t>
  </si>
  <si>
    <t>Determina 7050/2016</t>
  </si>
  <si>
    <t>Affidamento fornitura n.1 proiettore per il Distretto di Narni Amelia (Smart CIG Z781B0893A) - Ditta Pucciufficio, codice pratica 020716PNnc.</t>
  </si>
  <si>
    <t>Determina 7027/2016</t>
  </si>
  <si>
    <t xml:space="preserve">Affidamento della fornitura relativa all’aggiornamento del poligrafo (Mod. Horizon-Mennen inv.n.57749), in uso presso il Servizio di Emodinamica del P.O. di Foligno, mediante R.d.O. n.1343433 del 27/09/2016 (piattaforma Consip – MEPA), a favore della Ditta Manta S.r.l.. Spesa euro 48.787,80 iva inclusa Smart CIG: Z4D1B51829 Cod.Prat. 0226 16 PN mn </t>
  </si>
  <si>
    <t>Determina 6986/2016</t>
  </si>
  <si>
    <t xml:space="preserve">Affidamento della fornitura di n. 2000 Trasponder (microchip) per l’identificazione dei cani e dei gatti occorrenti alla S.C. Sanità Animale di Terni, a favore della ditta O.PI.VI. S.r.l.. Spesa complessiva euro 3.538,00 iva compresa. Smart CIG: ZBC1C3CAB9. Codice pratica: 026916ADab. </t>
  </si>
  <si>
    <t>Determina 6985/2016</t>
  </si>
  <si>
    <t xml:space="preserve">Affidamento della fornitura di un ecotomografo multidisciplinare di fascia media, occorrente alla Struttura Semplice Dipartimentale Aziendale di Epatologia, mediante R.d.O. n.1353338 del 05/10/2016 (piattaforma Consip – MEPA), a favore della Ditta Esaote S.p.A.. Spesa euro 20.813,20 iva inclusa. Smart Cig:ZC41A9CF6B Cod.Prat. 0171 16 AD arb </t>
  </si>
  <si>
    <t>Determina 6972/2016</t>
  </si>
  <si>
    <t xml:space="preserve">Fornitura Dispositivi di Protezion. RDO n. 1281715. Approvazione atti di gara. Aggiudicazione lotti n. 1, 2 e 3. Presa d'atto procedura gara deserta per il lotto n. 4. Indizione nuova gara a procedura negoziata RDO sul MEPA. </t>
  </si>
  <si>
    <t>Delibera 875/2016</t>
  </si>
  <si>
    <t>Affidamento del Servizio di campionamento e successive analisi di caratterizzazione dei reflui prodotti dalla strumentazione analitica dei Laboratori di Analisi dei PP.OO. di Orvieto e Narni/Amelia. Smart Cig:Z031C36DB8. cod.pratica:02681 16 PNec</t>
  </si>
  <si>
    <t>Determina 6809/2016</t>
  </si>
  <si>
    <t xml:space="preserve">Affidamento della fornitura di n. 9 specchi per bagni occorrenti al Centro Diurno e Residenziale di Terni e varie scaffalature per l’archivio documentale occorrenti al P.O. e Distretto di Orvieto, mediante R.d.O. n. 1408843 del 16/11/2016 (piattaforma Consip-MEPA) a favore della Ditta Ferramenta Hobby Idea S.n.c.. Spesa complessiva euro 7.316,34 IVA compresa. Smart CIG: Z481C0D102. Codice pratica 025316PNab. </t>
  </si>
  <si>
    <t>Delibera 862/2016</t>
  </si>
  <si>
    <t xml:space="preserve">Fornitura in service di sistema analitico e relativi diagnostici per la ricerca del sangue occulto nelle feci – Affidamento alla ditta MEDICAL SYSTEMS SPA, ai sensi dell’art. 63, c.2, lett. c) del D.Lgs 50/16. - Importo: euro € 34.772,25 + iva 22% - Validità: 12 mesi - CIG: Z241BF46F6 - Cod. Pratica: 0242 16PNmc </t>
  </si>
  <si>
    <t>Determina 6768/2016</t>
  </si>
  <si>
    <t xml:space="preserve">Affidamento della fornitura di n. 200 manuali PBLSD per il Servizio Formazione Professionale Aziendale alla ditta Biomedia S.r.l.. Spesa complessiva euro 2.015,00 IVA compresa. Smart CIG: ZE11B08918. Codice pratica 021816PNnc. </t>
  </si>
  <si>
    <t>Delibera 851/2016</t>
  </si>
  <si>
    <t xml:space="preserve">Fornitura di siringhe per nutrizione enterale con attacco En Fit femmina 60ml - Ditta Cair Italia Spa di Padova - Periodo 36 mesi - Importo fornitura € 13.020,00 + Iva 22% - Smart Cig: Z301B69983 - Codice Pratica P014716ADlm </t>
  </si>
  <si>
    <t>Delibera 849/2016</t>
  </si>
  <si>
    <t xml:space="preserve">Fornitura annuale di reagenti e consumabili per le determinazioni del settore MICROBIOLOGIA (SISTEMI ANALITICI), comprensiva di attrezzature, necessaria al Laboratorio Analisi del territorio della ex ASL 3 di Foligno – Affidamento alla BIOMERIEUX ITALIA SPA ed alla ALIFAX SRL, ai sensi dell’art. 63, c.2, lett. c) del D.Lgs 50/16. - Importo: euro € 147.789,52+ iva 22% - Validità: 12 mesi + rinnovo 12 mesi - Cod. Pratica: 0112 16PNmc </t>
  </si>
  <si>
    <t>Delibera 850/2016</t>
  </si>
  <si>
    <t>Fornitura Pompa Crono Par per apomorfina. Ditta Cane' Spa. Importo € 1.241,00 + iva 4%. Codice pratica 024016 ADlui.</t>
  </si>
  <si>
    <t>Determina 6614/2016</t>
  </si>
  <si>
    <t xml:space="preserve">Fornitura di Pneumatici per i mezzi aziendali di questa Azienda Unità Sanitaria Locale Umbria 2 </t>
  </si>
  <si>
    <t>Determina 6588/2016</t>
  </si>
  <si>
    <t>Affidamento fornitura di n.1 frigorifero per la Direzione Sanitaria del P.O. di Foligno (Smart CIG ZD8197E15A), Ditta Ferramenta Hobby Idea, fondi finalizzati a progetto. Codice pratica 008016PNnc.</t>
  </si>
  <si>
    <t>Determina 6586/2016</t>
  </si>
  <si>
    <t>Affidamento fornitura di n.1 Manichino simulatore per la formazione del personale in RCP nella rianimazione cardio polmonare per il Pronto Soccorso del P.O. di Spoleto - Donazione - (Smart CIG Z8B1C11AF4) - Ditta Ambu srl, codice pratica 025616PNnc.</t>
  </si>
  <si>
    <t>Delibera 836/2016</t>
  </si>
  <si>
    <t>Affidamento del servizio per le prestazioni di manutenzione del parco auto dell'Ausl Umbria2 Numero gara: 6398502 Durata mesi 12 ed opzione di rinnovo per ulteriori mesi 6. Importo complessivo € 224.711,78 Iva compresa. Aggiudicazione definitiva.</t>
  </si>
  <si>
    <t>Determina 6553/2016</t>
  </si>
  <si>
    <t xml:space="preserve">Affidamento forniture urgenti a seguito eventi sismici avvenuti nel mese di Ottobre 2016: n. 48 sedie a slitta per le tende con sede a Norcia, n. 10 armadi e n.2 cassettiere per gli uffici amministrativi trasferiti presso il Presidio Ospedaliero di Foligno. </t>
  </si>
  <si>
    <t>Determina 6488/2016</t>
  </si>
  <si>
    <t xml:space="preserve">FORNITURA IMPIANTI DENTALI. RDO N. 1246210. PRESA ATTO E AGGIUDICAZIONE DEFINITIVA LOTTI 1,2,3 E 4. DICHIARAZIONE PROCEDURA DESERTA PER IL LOTTO 5. INDIZIONE TRATTATIVA DIRETTA LOTTO 5. </t>
  </si>
  <si>
    <t>Delibera 822/2016</t>
  </si>
  <si>
    <t>Affidamento fornitura di Dispositivi per Oftalmologia - Gruppo Q della CND, ai sensi dell'art. 63, comma 2, lettera b) del D.Lgs. 50/2016, per mesi 12, nelle more dello svolgimento delle ordinarie procedure di scelta del contraente. Importo euro 302.971,27 IVA inclusa. CODICE PRATICA 019916PNaa</t>
  </si>
  <si>
    <t>Delibera 816/2016</t>
  </si>
  <si>
    <t>Ditta Thermo Fisher Diagnostics Spa: rinnovo contrattuale fornitura diagnostici per esami del settore allergologia lotto 13, dal 01.09.2016 al 01.10.2017, per i Laboratori analisi della ex ASL n.4 .</t>
  </si>
  <si>
    <t>Determina 6312/2016</t>
  </si>
  <si>
    <t>Affidamento fornitura di vari arredi sanitari per il P.O. di Foligno (Smart CIG Z471B71754) - Fondi a progetto, Ditta CIELLEPI ARREDO SERVICES, codice pratica 023416PNnc.</t>
  </si>
  <si>
    <t>Delibera 746/2016</t>
  </si>
  <si>
    <t>Fornitura di STENT VASCOLARI PERIFERICI (CND P07040202) per il Servizio di Radiologia Vascolare ed Interventistica del P.O. di Foligno - Affidamento ai sensi dell'art. 63, c. 2, lett. c) D.Lgs 50/16 nelle more della definizione della corrispondente gara CRAS. - Validità: 12 mesi + 12 di rinnovo - Importo: euro 41.968,20 + iva 4% - Cod Pratica: 0225 16PNmc</t>
  </si>
  <si>
    <t>Delibera 737/2016</t>
  </si>
  <si>
    <t>Fornitura di Concentratori di ossigeno fissi e portatili affidata con delibera D.G. n. 785 del 07.08.2015 - Rinnovo contratti per 12 mesi - Spesa complessiva presunta € 35.336,97 iva compresa.</t>
  </si>
  <si>
    <t>Determina 6148/2016</t>
  </si>
  <si>
    <t>Affidamento fornitura di n.1 Distruggidocumenti per l’U.O. di Pneumologia Territoriale del Distretto di Terni (Smart CIG Z821B71886) - Ditta PC SPOLETO Srl, codice pratica 023516PNnc.</t>
  </si>
  <si>
    <t>Delibera 733/2016</t>
  </si>
  <si>
    <t>Affidamento fornitura urgente del vaccino inattivato monovalente contro il virus della Blue Tongue BTV4 - Ditta Merial Italia Spa di Milano - Importo fornitura, Iva compresa, € 19.800,00 - Smart Cig: Z811BAB3DB - Codica Pratica P024716ADlm</t>
  </si>
  <si>
    <t>Delibera 731/2016</t>
  </si>
  <si>
    <t xml:space="preserve">Fornitura di Strisce reattive per la determinazione della glicemia e del tempo di protombina e relativi apparecchi portatili in service affidata con D.D. 4498 del 16.09.2014 - Rinnovo contratti per 12 mesi - Importo complessivo € 68.223,14 IVA compresa. </t>
  </si>
  <si>
    <t>Delibera 724/2016</t>
  </si>
  <si>
    <t>Fornitura di microinfusori per insulina (Ditte varie esclusiviste). Importo € 123.060,00 + iva 4%. Codice pratica 020016 ADlui.</t>
  </si>
  <si>
    <t>Determina 5995/2016</t>
  </si>
  <si>
    <t xml:space="preserve">AFFIDAMENTO SERVIZIO DI CATERING PER IL “IX CONVEGNO NAZIONALE ED INTERNAZIONALE DEI SPDC NO RESTRAINT” PRESSO PALAZZO GAZZOLI CENTRO CONGRESSI – TERNI SMART CIG. N. Z661B6CC58 CODICE PRATICA N. 024516AFlv </t>
  </si>
  <si>
    <t>Determina 5957/2016</t>
  </si>
  <si>
    <t xml:space="preserve">Affidamento fornitura del Servizio di di Help-Desk e presidio per la gestione, assistenza e manutenzione delle postazioni di lavoro dell’Azienda USL Umbria n.2, per un periodo contrattuale di mesi 12 (CIG 6646930428) - RTI TBS IT S.r.l./SISTEMADUE S.r.l., codice pratica 006916PNnc. </t>
  </si>
  <si>
    <t>Determina 5909/2016</t>
  </si>
  <si>
    <t>Affidamento fornitura di vari dispositivi di protezione individuale per il Servizio Sanità Animale Aziendale (Smart CIG Z621B53D32) - Ditta O.PI.VI. Srl, codice pratica 022816PNnc.</t>
  </si>
  <si>
    <t>Determina 5853/2016</t>
  </si>
  <si>
    <t xml:space="preserve">Affidamento della fornitura di n.1 elettrobisturi per la Sala Parto di Emergenza del P.O. di Foligno, mediante T.D. n. 13042 del 23.09.2016 (piattaforma Consip-MEPA), a favore della Ditta Tecnosanimed S.r.l.. Spesa complessiva euro 4.453,00 IVA compresa. Smart CIG: ZB31B428F7. Codice pratica 0221 16 AD mn. </t>
  </si>
  <si>
    <t>Determina 5850/2016</t>
  </si>
  <si>
    <t>Affidamento fornitura di n.2 Smartphone per gli uffici del Servizio Attività Tecniche Aziendali (Smart CIG Z781B0893A), Ditta PUCCIUFFICIO, codice pratica 020716PNnc.</t>
  </si>
  <si>
    <t>Determina 5801/2016</t>
  </si>
  <si>
    <t xml:space="preserve">Rettifica Determina Dirigenziale n. 4269 del 28/07/2016 “Affidamento della fornitura di n. 1 Amplificatore di brillanza con arco a C, comprensiva di dispositivi di protezione individuale, occorrente alla sala operatoria di Ortopedia del P.O. di Spoleto, alla Ditta General Medical Merate S.p.A.. Spesa complessiva euro 68.174,00 IVA compresa CIG: 6516087D16 Cod.Prat.0344 15 PN ab” </t>
  </si>
  <si>
    <t>Determina 5727/2016</t>
  </si>
  <si>
    <t>Affidamento fornitura di vari arredi per il P.O. di Foligno e per il Servizio Prevenzione e Sicurezza Ambienti di lavoro Area Nord (Smart CIG Z321B088FD) - fondi finalizzati, Ditta Comitalia, codice pratica 019816PNnc.</t>
  </si>
  <si>
    <t>Determina 5726/2016</t>
  </si>
  <si>
    <t>Affidamento fornitura di n.3 Scaffalature per il Presidio Ospedaliero di Foligno (Z471B6C6EE), Ditta Ferramenta Hobby Idea, codice pratica 023216PNnc.</t>
  </si>
  <si>
    <t>Determina 5725/2016</t>
  </si>
  <si>
    <t xml:space="preserve">Affidamento fornitura di vari dispositivi di protezione individuale per i dipendenti aziendali (Smart CIG Z8A1B2C9B1), Ditta SIR SAFETY SYSTEM SPA codice pratica 021616PNnc. </t>
  </si>
  <si>
    <t>Delibera 656/2016</t>
  </si>
  <si>
    <t>Affidamento Servizio di produzione e distribuzione pasti presso i Centri Semiresidenziali del Distretto di Terni e di Narni/Amelia a favore della Coop Iride di Terni - CONTRATTO PONTE - Circolare, prot. 20518 del 19/02/2016, del M.E.F. e del Ministero della Salute – durata mesi 12 - scad. 30/06/2017 – Importo € 215.750,40 oltre IVA – CIG 6795269160</t>
  </si>
  <si>
    <t>Determina 5640/2016</t>
  </si>
  <si>
    <t>Affidamento fornitura di n. 56 sedie per le sale di attesa dei distretti di Foligno e Spoleto (Smart CIG Z811AC7E51), Ditta COMITALIA SRL, codice pratica 018516PNnc.</t>
  </si>
  <si>
    <t>Determina 5639/2016</t>
  </si>
  <si>
    <t>Affidamento fornitura di n.1 frigorifero per il reparto di Neuroriabilitazione del P.O. di Foligno (Smart CIG ZD8197E15A) - Fondi finalizzati, Ditta Ferramenta Hobby Idea, codice pratica 008016PNnc.</t>
  </si>
  <si>
    <t>Determina 5638/2016</t>
  </si>
  <si>
    <t xml:space="preserve">Affidamento fornitura di n.2 Smartphone per gli uffici di direzione aziendale, per attività di servizio (Smart CIG Z781B0893A), Ditta PUCCIUFFICIO, codice pratica 020716PNnc. </t>
  </si>
  <si>
    <t>Determina 5637/2016</t>
  </si>
  <si>
    <t>CIG</t>
  </si>
  <si>
    <t>ATTO</t>
  </si>
  <si>
    <t>DATA</t>
  </si>
  <si>
    <t>OGGETTO</t>
  </si>
  <si>
    <t>IMPORTO AGGIUDICAZIONE IVA INCLUSA</t>
  </si>
  <si>
    <t>DITTA AFFIDATARIA</t>
  </si>
  <si>
    <t>Biesse Medica S.r.l.</t>
  </si>
  <si>
    <t>Z641C50C21</t>
  </si>
  <si>
    <t>Rixlab S.r.l.</t>
  </si>
  <si>
    <t xml:space="preserve"> Z221A89EF3</t>
  </si>
  <si>
    <t xml:space="preserve">Affidamento fornitura di n.3 Sedute su trave per le Unità Operative di Oculistica e Pediatria del P.O. di Foligno, Ditta Comitalia, codice pratica 016416PNnc. </t>
  </si>
  <si>
    <t>Comitalia</t>
  </si>
  <si>
    <t>Z781B0893A</t>
  </si>
  <si>
    <t>ZD8197E15A</t>
  </si>
  <si>
    <t xml:space="preserve"> Z811AC7E51</t>
  </si>
  <si>
    <t>PUCCIUFFICIO</t>
  </si>
  <si>
    <t>Ferramenta Hobby Idea</t>
  </si>
  <si>
    <t xml:space="preserve"> COMITALIA SRL</t>
  </si>
  <si>
    <t>Z8A1B2C9B1</t>
  </si>
  <si>
    <t>SIR SAFETY SYSTEM SPA</t>
  </si>
  <si>
    <t>Z471B6C6EE</t>
  </si>
  <si>
    <t>Z321B088FD</t>
  </si>
  <si>
    <t xml:space="preserve"> 6516087D16</t>
  </si>
  <si>
    <t>General Medical Merate S.p.A.</t>
  </si>
  <si>
    <t xml:space="preserve"> Z781B0893A</t>
  </si>
  <si>
    <t>ZB31B428F7</t>
  </si>
  <si>
    <t>Tecnosanimed S.r.l.</t>
  </si>
  <si>
    <t>Z621B53D32</t>
  </si>
  <si>
    <t>O.PI.VI. Srl</t>
  </si>
  <si>
    <t>RTI TBS IT S.r.l./SISTEMADUE S.r.l</t>
  </si>
  <si>
    <t>Z661B6CC58</t>
  </si>
  <si>
    <t>Z821B71886</t>
  </si>
  <si>
    <t xml:space="preserve"> PC SPOLETO Srl</t>
  </si>
  <si>
    <t>Z471B71754</t>
  </si>
  <si>
    <t>CIELLEPI ARREDO SERVICES</t>
  </si>
  <si>
    <t>Z8B1C11AF4</t>
  </si>
  <si>
    <t>Ambu srl</t>
  </si>
  <si>
    <t>ZE11B08918</t>
  </si>
  <si>
    <t>Biomedia S.r.l.</t>
  </si>
  <si>
    <t>Z481C0D102</t>
  </si>
  <si>
    <t>Ferramenta Hobby Idea S.n.c.</t>
  </si>
  <si>
    <t>ZC41A9CF6B</t>
  </si>
  <si>
    <t>Esaote S.p.A</t>
  </si>
  <si>
    <t>ZBC1C3CAB9</t>
  </si>
  <si>
    <t>O.PI.VI. S.r.l</t>
  </si>
  <si>
    <t xml:space="preserve"> Z4D1B51829</t>
  </si>
  <si>
    <t>Manta S.r.l.</t>
  </si>
  <si>
    <t>Pucciufficio</t>
  </si>
  <si>
    <t>Z961C1017C</t>
  </si>
  <si>
    <t>ECOLAB SRL</t>
  </si>
  <si>
    <t>Z0B1C10147</t>
  </si>
  <si>
    <t>Z6F1C34537</t>
  </si>
  <si>
    <t xml:space="preserve"> C.S. DI GISINTI PAOLO S.R.L</t>
  </si>
  <si>
    <t>TIPOLITO PROPERZIO S.n.c</t>
  </si>
  <si>
    <t>ZDB1C7B641</t>
  </si>
  <si>
    <t>ZF71C2ED5A</t>
  </si>
  <si>
    <t>Andra S.p.A</t>
  </si>
  <si>
    <t>Z281B4F999</t>
  </si>
  <si>
    <t>Kimal S.r.l.</t>
  </si>
  <si>
    <t>Maquet Italia S.p.A</t>
  </si>
  <si>
    <t>ZD81B173F1</t>
  </si>
  <si>
    <t>Abbott Srl</t>
  </si>
  <si>
    <t>Z811BAB3DB</t>
  </si>
  <si>
    <t>6922085D3C</t>
  </si>
  <si>
    <t>Telecom Italia S.p.A</t>
  </si>
  <si>
    <t>65051435D2</t>
  </si>
  <si>
    <t xml:space="preserve">6888436536    Z421C40CDE  68883595AB   ZF11C40DF4  </t>
  </si>
  <si>
    <t>313.185,60                                   5.928,00                                    76.752,00                                  33.384,00</t>
  </si>
  <si>
    <t>Abbott Srl                                                                                                                       Corman Hospital Srl                                                                                                           Gada Italia Spa                                                                                  Medtronic Italia Spa</t>
  </si>
  <si>
    <t>68585205BF  68585763F6</t>
  </si>
  <si>
    <t>108.427,5                                                                            74.585,92</t>
  </si>
  <si>
    <t>Immucor Italia Spa                                                                         Grifols Italia Spa</t>
  </si>
  <si>
    <t xml:space="preserve">Autocarrozzeria Evangelisti                                   Santucci Claudio                                                               Passeri Francesco                                                           Carrozzeria Casciola  </t>
  </si>
  <si>
    <t xml:space="preserve">666523129F   66652767C0   6665581373   666560466D </t>
  </si>
  <si>
    <t>45.000,00                               15.000,00                              15.000,00                             21.000,00</t>
  </si>
  <si>
    <t>Z031C36DB8</t>
  </si>
  <si>
    <t>Laboratorio Giusto S.r.l</t>
  </si>
  <si>
    <t>Z241BF46F6</t>
  </si>
  <si>
    <t xml:space="preserve"> MEDICAL SYSTEMS SPA</t>
  </si>
  <si>
    <t>Cair Italia Spa</t>
  </si>
  <si>
    <t>Z301B69983</t>
  </si>
  <si>
    <t>Cane' Spa</t>
  </si>
  <si>
    <t>ZC71BA134C</t>
  </si>
  <si>
    <t>BIOMERIEUX ITALIA SPA                                                                           ALIFAX SRL</t>
  </si>
  <si>
    <t>67363557FF            ZE81A6C6C9</t>
  </si>
  <si>
    <t>157.829,94                                  22.473,28</t>
  </si>
  <si>
    <t>66657406A8    6665842AD3   6665858808   666586804B</t>
  </si>
  <si>
    <t>Car Service                                                                     Frosinini Vincenzo S.n.c. di Rellini Giancarlo e C.                                                                                            Mennoli Auto S.n.c.                                                             Gino Vallorini</t>
  </si>
  <si>
    <t>71.960,83                                  27.603,58                              14.419,08                               35.824,36</t>
  </si>
  <si>
    <t xml:space="preserve">Z361B18511  6796081F71  Z051B18596  Z171B18684 ZB51B186F1  ZDF1B1877A Z441B187DC  Z491B1883A  ZEE1B18894  Z3D1B188EA  Z371B18942  Z971B189A4  </t>
  </si>
  <si>
    <t>Aarsmed S.r.l                                                                        Alcon Italia S.p.a                                                                    Alfa Intes S.r.l                                                                         Amo Italy S.r.l                                                                         Baush &amp; Lomb IOM S.p.a                                        Biophisica S.r.l                                                                  Aarsmed S.r.l.(forn.di Lab S.r.l)                                Medika Vision S.r.l Unipersonale                             Oftalmedica S.r.l                                                                   Sifi Medtech S.r.l                                                                Sooft Italia S.r.l                                                    Tecnoftalmica S.p.a</t>
  </si>
  <si>
    <t>Thermo Fisher Diagnostics Spa</t>
  </si>
  <si>
    <t xml:space="preserve">7.510,26                                  142.901,61                              38.157,42                              16.213,56                                 2.433,90                                    6.903,98                                   8.838,90                                10.040,11                              36.236,83                                 9.918,60                                    23.567,84                                     236,07  </t>
  </si>
  <si>
    <t>ZD01B6D83F    Z351B6D8A1  Z761B6D97B  ZC41B6D9EA</t>
  </si>
  <si>
    <t xml:space="preserve">ABBOTT S.r.l.                                                                  BOSTON SCIENTIFIC S.p.a.                                   MEDTRONIC ITALIA S.p.a.                                                 NEW TECH S.r.l </t>
  </si>
  <si>
    <t xml:space="preserve">4.056,00                                  11.408,80                                  9.450,48                                18.731,65  </t>
  </si>
  <si>
    <t xml:space="preserve">Z381BA298B       Z921BA2A45  </t>
  </si>
  <si>
    <t xml:space="preserve">Medigas Italia S.r.l                                                     Vitalaire Italia S.p.a </t>
  </si>
  <si>
    <t>27.046,50                                                                           8.290,46</t>
  </si>
  <si>
    <t>Merial Italia Spa</t>
  </si>
  <si>
    <t>68356214E5   6835710E54   683575537A</t>
  </si>
  <si>
    <t xml:space="preserve">Biochemical Systems International S.r.l.                       Chemil S.r.l                                                                          Roche Diagnostics S.p.a </t>
  </si>
  <si>
    <t>42.287,64                                   19.907,11                                6.028,39</t>
  </si>
  <si>
    <t>Movi S.p.a.                                                                              Roche Diabetes Care Italy S.p.a.                                Medtronic Italia S.p.a</t>
  </si>
  <si>
    <t>Z2E1B5971C   ZB01B597D5       681503699C</t>
  </si>
  <si>
    <t xml:space="preserve">6.032,00                                    39.104,00                               82.846,40 </t>
  </si>
  <si>
    <t xml:space="preserve"> Coop Iride di Terni</t>
  </si>
  <si>
    <t>Biomatrix                                                                                         CBS Medical S.r.l                                                                   Vassilli                                                                                         Tss</t>
  </si>
  <si>
    <t>66390014F0    6639010C5B       6639016152        66390193CB</t>
  </si>
  <si>
    <t xml:space="preserve">226.122,00                           139.054,28                          155.459,20                           281.518,85       </t>
  </si>
  <si>
    <t>Iride Società Coop. Sociale</t>
  </si>
  <si>
    <t xml:space="preserve">Straumann Italia S.r.l                                                  Micerium S.p.a.                                                             Micerium S.p.a.                                                          Straumann Italia S.r.l </t>
  </si>
  <si>
    <t xml:space="preserve">40.406,40                                   6.258,60                                16.689,60                              90.914,40   </t>
  </si>
  <si>
    <t>650574027C    65057602FD    6505770B3B   65057792AB</t>
  </si>
  <si>
    <t xml:space="preserve">Z331BE639D  Z9A1BF495A  Z321B088FD  </t>
  </si>
  <si>
    <t>Copy Office                                                                 Ferramenta Hobby Idea                                         Comitalia</t>
  </si>
  <si>
    <t>4.880,00                                    2.810,88                                       186,93</t>
  </si>
  <si>
    <t xml:space="preserve">6856570C8C  68565815A2   6856595131         6856601623 6856608BE8  </t>
  </si>
  <si>
    <t>CAR Service S.r.l                                                                  Gala Pneumatici S.r.l                                                   Spoleto Pneumatici S.r.l                                                   F.lli Fares                                                                         Marcucci Gomme S.r.l</t>
  </si>
  <si>
    <t>6906495BF6</t>
  </si>
  <si>
    <t>Dentsply Italia S.r.l</t>
  </si>
  <si>
    <t>Z0D1C2494B</t>
  </si>
  <si>
    <t>6752748FEB      6752763C4D   67527712EA</t>
  </si>
  <si>
    <t>29.559,69                                  5.348,20                                        762,30</t>
  </si>
  <si>
    <t>Microtek Italy S.r.l                                                           Praesidia S.r.l                                                                  Betatex S.p.a</t>
  </si>
  <si>
    <t>2.379,00                                      1.493,28                                       2.620,56                                        750,10                                       5.428,80</t>
  </si>
  <si>
    <t xml:space="preserve">Z961BD1D54    6852859624                  Z8A1BD1E04                Z3B1BD1E4B                 Z4A1BD1F65                  Z351BD1F9E                      Z051BD2068                     ZF21BD208E                      Z961BD223B                ZBF1BD227F                     Z651BD22C0                   Z4E1BD236A                Z441BD259F                685288184B                    6852907DBE                     Z3B1BD2623                        Z1C1BD269B             ZE91BD26F4                    685292194D                     Z021BD2771                  Z1A1BD2807                Z111BD288B                                                                                                                                          </t>
  </si>
  <si>
    <t>25.570,71                                  54.011,62                                 2.355,21                                   6.806,38                                10.100,62                                    7.222,40                                  14.997,46                                   8.133,13                                   7.621,95                                 14.322,95                                 8.570,50                                14.347,20                                4.697,00                                 71.524,85                               42.242,01                              25.626,10                                    570,96                                       6.702,38                                   223.873,48                              3.678,30                                      1.487,42                                      273,77</t>
  </si>
  <si>
    <t>AVVISI DI AGGIUDICAZIONE DAL 01/10/2016 AL 31/12/2016</t>
  </si>
  <si>
    <t>STRUTTURA PROPONENTE: SERVIZIO ACQUISIZIONE BENI E SERVIZI</t>
  </si>
  <si>
    <t xml:space="preserve">ALSE MEDICA SRL                                                                                                AMBU SRL                                                                                               ARFI SAS                                                                                                                    ATOS MEDICAL SRL                                                                                 BENEFIS SRL                                                                                                           CAIR ITALIA SRL                                                                                        COOK ITALIA SRL                                                                                                DEAS  SRL                                                                               DELTA MED SRL                                                                         FIAB  SPA                                                                               KIMAL SRL                                                                                  MODUL DIAGRAM SRL                                                    PROMED MB SNC                                                          SANITER BICE MARIOTTINI SRL                                       SAPIO LIFE SRL                                                                        SMITH MEDICAL ITALIA SRL                                                    SVAS BIOSANA SRL                                                                TAU - MEDICA SRL                                               TECNOSANIMED SRL                                                          UMBRIA MEDICA SRL                                                          VIVISOL SRL                                                                          VYGON ITALIA SRL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</si>
</sst>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 #,##0.00"/>
  </numFmts>
  <fonts count="21"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2"/>
      <color theme="1"/>
      <name val="Times New Roman"/>
      <family val="1"/>
    </font>
    <font>
      <b/>
      <sz val="14"/>
      <name val="Arial"/>
      <family val="2"/>
    </font>
    <font>
      <sz val="14"/>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7" fillId="12" borderId="0" applyNumberFormat="0" applyBorder="0" applyAlignment="0" applyProtection="0"/>
    <xf numFmtId="0" fontId="17" fillId="16" borderId="0" applyNumberFormat="0" applyBorder="0" applyAlignment="0" applyProtection="0"/>
    <xf numFmtId="0" fontId="17" fillId="20"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17" fillId="32" borderId="0" applyNumberFormat="0" applyBorder="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7" fillId="9" borderId="0" applyNumberFormat="0" applyBorder="0" applyAlignment="0" applyProtection="0"/>
    <xf numFmtId="0" fontId="17" fillId="13" borderId="0" applyNumberFormat="0" applyBorder="0" applyAlignment="0" applyProtection="0"/>
    <xf numFmtId="0" fontId="17" fillId="17" borderId="0" applyNumberFormat="0" applyBorder="0" applyAlignment="0" applyProtection="0"/>
    <xf numFmtId="0" fontId="17" fillId="21" borderId="0" applyNumberFormat="0" applyBorder="0" applyAlignment="0" applyProtection="0"/>
    <xf numFmtId="0" fontId="17" fillId="25" borderId="0" applyNumberFormat="0" applyBorder="0" applyAlignment="0" applyProtection="0"/>
    <xf numFmtId="0" fontId="17" fillId="29" borderId="0" applyNumberFormat="0" applyBorder="0" applyAlignment="0" applyProtection="0"/>
    <xf numFmtId="0" fontId="9" fillId="5" borderId="4" applyNumberFormat="0" applyAlignment="0" applyProtection="0"/>
    <xf numFmtId="0" fontId="8" fillId="4" borderId="0" applyNumberFormat="0" applyBorder="0" applyAlignment="0" applyProtection="0"/>
    <xf numFmtId="0" fontId="1" fillId="8" borderId="8" applyNumberFormat="0" applyFont="0" applyAlignment="0" applyProtection="0"/>
    <xf numFmtId="0" fontId="10" fillId="6" borderId="5"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16" fillId="0" borderId="9" applyNumberFormat="0" applyFill="0" applyAlignment="0" applyProtection="0"/>
    <xf numFmtId="0" fontId="7" fillId="3" borderId="0" applyNumberFormat="0" applyBorder="0" applyAlignment="0" applyProtection="0"/>
    <xf numFmtId="0" fontId="6" fillId="2" borderId="0" applyNumberFormat="0" applyBorder="0" applyAlignment="0" applyProtection="0"/>
  </cellStyleXfs>
  <cellXfs count="25">
    <xf numFmtId="0" fontId="0" fillId="0" borderId="0" xfId="0"/>
    <xf numFmtId="0" fontId="0" fillId="0" borderId="0" xfId="0" applyAlignment="1">
      <alignment vertical="center" wrapText="1"/>
    </xf>
    <xf numFmtId="4" fontId="0" fillId="0" borderId="0" xfId="0" applyNumberFormat="1" applyAlignment="1">
      <alignment horizontal="center"/>
    </xf>
    <xf numFmtId="0" fontId="0" fillId="0" borderId="0" xfId="0" applyAlignment="1">
      <alignment horizontal="center"/>
    </xf>
    <xf numFmtId="0" fontId="0" fillId="0" borderId="0" xfId="0" applyAlignment="1">
      <alignment horizontal="center" vertical="center" wrapText="1"/>
    </xf>
    <xf numFmtId="4" fontId="0" fillId="0" borderId="0" xfId="0" applyNumberFormat="1"/>
    <xf numFmtId="4" fontId="0" fillId="0" borderId="10" xfId="0" applyNumberFormat="1" applyBorder="1" applyAlignment="1">
      <alignment horizontal="center" vertical="center" wrapText="1"/>
    </xf>
    <xf numFmtId="0" fontId="0" fillId="0" borderId="10" xfId="0" applyBorder="1" applyAlignment="1">
      <alignment horizontal="center" vertical="center" wrapText="1"/>
    </xf>
    <xf numFmtId="0" fontId="0" fillId="0" borderId="10" xfId="0" applyNumberFormat="1" applyBorder="1" applyAlignment="1">
      <alignment horizontal="center" vertical="center" wrapText="1"/>
    </xf>
    <xf numFmtId="0" fontId="0" fillId="0" borderId="10" xfId="0" applyFill="1" applyBorder="1" applyAlignment="1">
      <alignment horizontal="center" vertical="center" wrapText="1"/>
    </xf>
    <xf numFmtId="4" fontId="0" fillId="0" borderId="10" xfId="0" applyNumberFormat="1" applyFill="1" applyBorder="1" applyAlignment="1">
      <alignment horizontal="center" vertical="center" wrapText="1"/>
    </xf>
    <xf numFmtId="2" fontId="0" fillId="0" borderId="10" xfId="0" applyNumberFormat="1" applyBorder="1" applyAlignment="1">
      <alignment horizontal="center" vertical="center" wrapText="1"/>
    </xf>
    <xf numFmtId="0" fontId="18" fillId="0" borderId="10" xfId="0" applyFont="1" applyBorder="1" applyAlignment="1">
      <alignment horizontal="center" vertical="center" wrapText="1"/>
    </xf>
    <xf numFmtId="164" fontId="0" fillId="0" borderId="0" xfId="0" applyNumberFormat="1" applyAlignment="1">
      <alignment vertical="center" wrapText="1"/>
    </xf>
    <xf numFmtId="0" fontId="0" fillId="0" borderId="10" xfId="0" applyBorder="1" applyAlignment="1">
      <alignment horizontal="center" vertical="center"/>
    </xf>
    <xf numFmtId="14" fontId="0" fillId="0" borderId="10" xfId="0" applyNumberFormat="1" applyBorder="1" applyAlignment="1">
      <alignment horizontal="center" vertical="center"/>
    </xf>
    <xf numFmtId="4" fontId="0" fillId="0" borderId="10" xfId="0" applyNumberFormat="1" applyBorder="1" applyAlignment="1">
      <alignment horizontal="center" vertical="center"/>
    </xf>
    <xf numFmtId="0" fontId="0" fillId="0" borderId="10" xfId="0" applyFill="1" applyBorder="1" applyAlignment="1">
      <alignment horizontal="center" vertical="center"/>
    </xf>
    <xf numFmtId="0" fontId="0" fillId="0" borderId="10" xfId="0" applyBorder="1" applyAlignment="1">
      <alignment horizontal="left" vertical="center" wrapText="1"/>
    </xf>
    <xf numFmtId="0" fontId="0" fillId="0" borderId="10" xfId="0" applyFill="1" applyBorder="1" applyAlignment="1">
      <alignment horizontal="left" vertical="center" wrapText="1"/>
    </xf>
    <xf numFmtId="0" fontId="0" fillId="0" borderId="10" xfId="0" applyBorder="1" applyAlignment="1">
      <alignment horizontal="center" vertical="center"/>
    </xf>
    <xf numFmtId="0" fontId="19" fillId="0" borderId="10" xfId="0" applyFont="1" applyBorder="1" applyAlignment="1">
      <alignment horizontal="center" vertical="center" wrapText="1"/>
    </xf>
    <xf numFmtId="0" fontId="20" fillId="0" borderId="10" xfId="0" applyFont="1" applyBorder="1" applyAlignment="1">
      <alignment horizontal="center" vertical="center" wrapText="1"/>
    </xf>
    <xf numFmtId="0" fontId="19" fillId="0" borderId="10" xfId="0" applyFont="1" applyBorder="1" applyAlignment="1">
      <alignment horizontal="center" vertical="center"/>
    </xf>
    <xf numFmtId="0" fontId="0" fillId="0" borderId="10" xfId="0" applyBorder="1" applyAlignment="1">
      <alignment horizontal="center" vertical="center"/>
    </xf>
  </cellXfs>
  <cellStyles count="42">
    <cellStyle name="20% - Colore 1" xfId="1" builtinId="30" customBuiltin="1"/>
    <cellStyle name="20% - Colore 2" xfId="2" builtinId="34" customBuiltin="1"/>
    <cellStyle name="20% - Colore 3" xfId="3" builtinId="38" customBuiltin="1"/>
    <cellStyle name="20% - Colore 4" xfId="4" builtinId="42" customBuiltin="1"/>
    <cellStyle name="20% - Colore 5" xfId="5" builtinId="46" customBuiltin="1"/>
    <cellStyle name="20% - Colore 6" xfId="6" builtinId="50" customBuiltin="1"/>
    <cellStyle name="40% - Colore 1" xfId="7" builtinId="31" customBuiltin="1"/>
    <cellStyle name="40% - Colore 2" xfId="8" builtinId="35" customBuiltin="1"/>
    <cellStyle name="40% - Colore 3" xfId="9" builtinId="39" customBuiltin="1"/>
    <cellStyle name="40% - Colore 4" xfId="10" builtinId="43" customBuiltin="1"/>
    <cellStyle name="40% - Colore 5" xfId="11" builtinId="47" customBuiltin="1"/>
    <cellStyle name="40% - Colore 6" xfId="12" builtinId="51" customBuiltin="1"/>
    <cellStyle name="60% - Colore 1" xfId="13" builtinId="32" customBuiltin="1"/>
    <cellStyle name="60% - Colore 2" xfId="14" builtinId="36" customBuiltin="1"/>
    <cellStyle name="60% - Colore 3" xfId="15" builtinId="40" customBuiltin="1"/>
    <cellStyle name="60% - Colore 4" xfId="16" builtinId="44" customBuiltin="1"/>
    <cellStyle name="60% - Colore 5" xfId="17" builtinId="48" customBuiltin="1"/>
    <cellStyle name="60% - Colore 6" xfId="18" builtinId="52" customBuiltin="1"/>
    <cellStyle name="Calcolo" xfId="19" builtinId="22" customBuiltin="1"/>
    <cellStyle name="Cella collegata" xfId="20" builtinId="24" customBuiltin="1"/>
    <cellStyle name="Cella da controllare" xfId="21" builtinId="23" customBuiltin="1"/>
    <cellStyle name="Colore 1" xfId="22" builtinId="29" customBuiltin="1"/>
    <cellStyle name="Colore 2" xfId="23" builtinId="33" customBuiltin="1"/>
    <cellStyle name="Colore 3" xfId="24" builtinId="37" customBuiltin="1"/>
    <cellStyle name="Colore 4" xfId="25" builtinId="41" customBuiltin="1"/>
    <cellStyle name="Colore 5" xfId="26" builtinId="45" customBuiltin="1"/>
    <cellStyle name="Colore 6" xfId="27" builtinId="49" customBuiltin="1"/>
    <cellStyle name="Input" xfId="28" builtinId="20" customBuiltin="1"/>
    <cellStyle name="Neutrale" xfId="29" builtinId="28" customBuiltin="1"/>
    <cellStyle name="Normale" xfId="0" builtinId="0"/>
    <cellStyle name="Nota" xfId="30" builtinId="10" customBuiltin="1"/>
    <cellStyle name="Output" xfId="31" builtinId="21" customBuiltin="1"/>
    <cellStyle name="Testo avviso" xfId="32" builtinId="11" customBuiltin="1"/>
    <cellStyle name="Testo descrittivo" xfId="33" builtinId="53" customBuiltin="1"/>
    <cellStyle name="Titolo" xfId="34" builtinId="15" customBuiltin="1"/>
    <cellStyle name="Titolo 1" xfId="35" builtinId="16" customBuiltin="1"/>
    <cellStyle name="Titolo 2" xfId="36" builtinId="17" customBuiltin="1"/>
    <cellStyle name="Titolo 3" xfId="37" builtinId="18" customBuiltin="1"/>
    <cellStyle name="Titolo 4" xfId="38" builtinId="19" customBuiltin="1"/>
    <cellStyle name="Totale" xfId="39" builtinId="25" customBuiltin="1"/>
    <cellStyle name="Valore non valido" xfId="40" builtinId="27" customBuiltin="1"/>
    <cellStyle name="Valore valido" xfId="4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tabSelected="1" topLeftCell="A57" workbookViewId="0">
      <selection activeCell="A67" sqref="A67"/>
    </sheetView>
  </sheetViews>
  <sheetFormatPr defaultRowHeight="15" x14ac:dyDescent="0.25"/>
  <cols>
    <col min="1" max="1" width="13.7109375" style="3" customWidth="1"/>
    <col min="2" max="2" width="20.28515625" customWidth="1"/>
    <col min="3" max="3" width="14" style="3" customWidth="1"/>
    <col min="4" max="4" width="87.85546875" style="1" customWidth="1"/>
    <col min="5" max="5" width="21.7109375" style="4" customWidth="1"/>
    <col min="6" max="6" width="43.140625" style="3" customWidth="1"/>
  </cols>
  <sheetData>
    <row r="1" spans="1:6" ht="18" customHeight="1" x14ac:dyDescent="0.25">
      <c r="A1" s="21" t="s">
        <v>249</v>
      </c>
      <c r="B1" s="22"/>
      <c r="C1" s="22"/>
      <c r="D1" s="22"/>
      <c r="E1" s="22"/>
      <c r="F1" s="22"/>
    </row>
    <row r="2" spans="1:6" ht="18" customHeight="1" x14ac:dyDescent="0.25">
      <c r="A2" s="23" t="s">
        <v>250</v>
      </c>
      <c r="B2" s="24"/>
      <c r="C2" s="24"/>
      <c r="D2" s="24"/>
      <c r="E2" s="24"/>
      <c r="F2" s="24"/>
    </row>
    <row r="3" spans="1:6" ht="47.25" x14ac:dyDescent="0.25">
      <c r="A3" s="12" t="s">
        <v>121</v>
      </c>
      <c r="B3" s="12" t="s">
        <v>122</v>
      </c>
      <c r="C3" s="12" t="s">
        <v>123</v>
      </c>
      <c r="D3" s="12" t="s">
        <v>124</v>
      </c>
      <c r="E3" s="12" t="s">
        <v>125</v>
      </c>
      <c r="F3" s="12" t="s">
        <v>126</v>
      </c>
    </row>
    <row r="4" spans="1:6" ht="30" x14ac:dyDescent="0.25">
      <c r="A4" s="14" t="s">
        <v>135</v>
      </c>
      <c r="B4" s="14" t="s">
        <v>114</v>
      </c>
      <c r="C4" s="15">
        <v>42646</v>
      </c>
      <c r="D4" s="18" t="s">
        <v>115</v>
      </c>
      <c r="E4" s="6">
        <v>2439.02</v>
      </c>
      <c r="F4" s="14" t="s">
        <v>138</v>
      </c>
    </row>
    <row r="5" spans="1:6" ht="68.25" customHeight="1" x14ac:dyDescent="0.25">
      <c r="A5" s="20" t="s">
        <v>134</v>
      </c>
      <c r="B5" s="14" t="s">
        <v>116</v>
      </c>
      <c r="C5" s="15">
        <v>42646</v>
      </c>
      <c r="D5" s="18" t="s">
        <v>117</v>
      </c>
      <c r="E5" s="6">
        <v>298.89999999999998</v>
      </c>
      <c r="F5" s="20" t="s">
        <v>137</v>
      </c>
    </row>
    <row r="6" spans="1:6" ht="30" x14ac:dyDescent="0.25">
      <c r="A6" s="14" t="s">
        <v>133</v>
      </c>
      <c r="B6" s="14" t="s">
        <v>118</v>
      </c>
      <c r="C6" s="15">
        <v>42646</v>
      </c>
      <c r="D6" s="18" t="s">
        <v>119</v>
      </c>
      <c r="E6" s="7">
        <v>572.17999999999995</v>
      </c>
      <c r="F6" s="14" t="s">
        <v>136</v>
      </c>
    </row>
    <row r="7" spans="1:6" ht="30" x14ac:dyDescent="0.25">
      <c r="A7" s="14" t="s">
        <v>130</v>
      </c>
      <c r="B7" s="14" t="s">
        <v>120</v>
      </c>
      <c r="C7" s="15">
        <v>42646</v>
      </c>
      <c r="D7" s="18" t="s">
        <v>131</v>
      </c>
      <c r="E7" s="6">
        <v>1209.1500000000001</v>
      </c>
      <c r="F7" s="14" t="s">
        <v>132</v>
      </c>
    </row>
    <row r="8" spans="1:6" ht="60" x14ac:dyDescent="0.25">
      <c r="A8" s="14">
        <v>6795269160</v>
      </c>
      <c r="B8" s="14" t="s">
        <v>112</v>
      </c>
      <c r="C8" s="15">
        <v>42647</v>
      </c>
      <c r="D8" s="19" t="s">
        <v>113</v>
      </c>
      <c r="E8" s="16">
        <v>237325.44</v>
      </c>
      <c r="F8" s="14" t="s">
        <v>227</v>
      </c>
    </row>
    <row r="9" spans="1:6" ht="45" x14ac:dyDescent="0.25">
      <c r="A9" s="14" t="s">
        <v>142</v>
      </c>
      <c r="B9" s="14" t="s">
        <v>106</v>
      </c>
      <c r="C9" s="15">
        <v>42649</v>
      </c>
      <c r="D9" s="18" t="s">
        <v>107</v>
      </c>
      <c r="E9" s="10">
        <v>1639.81</v>
      </c>
      <c r="F9" s="14" t="s">
        <v>132</v>
      </c>
    </row>
    <row r="10" spans="1:6" ht="30" x14ac:dyDescent="0.25">
      <c r="A10" s="14" t="s">
        <v>141</v>
      </c>
      <c r="B10" s="14" t="s">
        <v>108</v>
      </c>
      <c r="C10" s="15">
        <v>42649</v>
      </c>
      <c r="D10" s="18" t="s">
        <v>109</v>
      </c>
      <c r="E10" s="6">
        <v>628.29999999999995</v>
      </c>
      <c r="F10" s="14" t="s">
        <v>137</v>
      </c>
    </row>
    <row r="11" spans="1:6" ht="30" x14ac:dyDescent="0.25">
      <c r="A11" s="14" t="s">
        <v>139</v>
      </c>
      <c r="B11" s="14" t="s">
        <v>110</v>
      </c>
      <c r="C11" s="15">
        <v>42649</v>
      </c>
      <c r="D11" s="18" t="s">
        <v>111</v>
      </c>
      <c r="E11" s="6">
        <v>2974.41</v>
      </c>
      <c r="F11" s="14" t="s">
        <v>140</v>
      </c>
    </row>
    <row r="12" spans="1:6" ht="75" x14ac:dyDescent="0.25">
      <c r="A12" s="14" t="s">
        <v>143</v>
      </c>
      <c r="B12" s="14" t="s">
        <v>104</v>
      </c>
      <c r="C12" s="15">
        <v>42653</v>
      </c>
      <c r="D12" s="18" t="s">
        <v>105</v>
      </c>
      <c r="E12" s="6">
        <v>69174</v>
      </c>
      <c r="F12" s="14" t="s">
        <v>144</v>
      </c>
    </row>
    <row r="13" spans="1:6" ht="60" x14ac:dyDescent="0.25">
      <c r="A13" s="14" t="s">
        <v>146</v>
      </c>
      <c r="B13" s="14" t="s">
        <v>100</v>
      </c>
      <c r="C13" s="15">
        <v>42655</v>
      </c>
      <c r="D13" s="18" t="s">
        <v>101</v>
      </c>
      <c r="E13" s="6">
        <v>4453</v>
      </c>
      <c r="F13" s="14" t="s">
        <v>147</v>
      </c>
    </row>
    <row r="14" spans="1:6" ht="30" x14ac:dyDescent="0.25">
      <c r="A14" s="14" t="s">
        <v>145</v>
      </c>
      <c r="B14" s="14" t="s">
        <v>102</v>
      </c>
      <c r="C14" s="15">
        <v>42655</v>
      </c>
      <c r="D14" s="18" t="s">
        <v>103</v>
      </c>
      <c r="E14" s="7">
        <v>572.17999999999995</v>
      </c>
      <c r="F14" s="14" t="s">
        <v>136</v>
      </c>
    </row>
    <row r="15" spans="1:6" ht="60" x14ac:dyDescent="0.25">
      <c r="A15" s="14">
        <v>6646930428</v>
      </c>
      <c r="B15" s="14" t="s">
        <v>96</v>
      </c>
      <c r="C15" s="15">
        <v>42660</v>
      </c>
      <c r="D15" s="19" t="s">
        <v>97</v>
      </c>
      <c r="E15" s="6">
        <v>234898.8</v>
      </c>
      <c r="F15" s="14" t="s">
        <v>150</v>
      </c>
    </row>
    <row r="16" spans="1:6" ht="30" x14ac:dyDescent="0.25">
      <c r="A16" s="14" t="s">
        <v>148</v>
      </c>
      <c r="B16" s="14" t="s">
        <v>98</v>
      </c>
      <c r="C16" s="15">
        <v>42660</v>
      </c>
      <c r="D16" s="18" t="s">
        <v>99</v>
      </c>
      <c r="E16" s="7">
        <v>825.94</v>
      </c>
      <c r="F16" s="14" t="s">
        <v>149</v>
      </c>
    </row>
    <row r="17" spans="1:6" ht="45" x14ac:dyDescent="0.25">
      <c r="A17" s="14" t="s">
        <v>151</v>
      </c>
      <c r="B17" s="14" t="s">
        <v>94</v>
      </c>
      <c r="C17" s="15">
        <v>42662</v>
      </c>
      <c r="D17" s="19" t="s">
        <v>95</v>
      </c>
      <c r="E17" s="6">
        <v>1659.9</v>
      </c>
      <c r="F17" s="14" t="s">
        <v>231</v>
      </c>
    </row>
    <row r="18" spans="1:6" ht="54" customHeight="1" x14ac:dyDescent="0.25">
      <c r="A18" s="7" t="s">
        <v>225</v>
      </c>
      <c r="B18" s="14" t="s">
        <v>92</v>
      </c>
      <c r="C18" s="15">
        <v>42664</v>
      </c>
      <c r="D18" s="18" t="s">
        <v>93</v>
      </c>
      <c r="E18" s="7" t="s">
        <v>226</v>
      </c>
      <c r="F18" s="8" t="s">
        <v>224</v>
      </c>
    </row>
    <row r="19" spans="1:6" ht="51" customHeight="1" x14ac:dyDescent="0.25">
      <c r="A19" s="7" t="s">
        <v>221</v>
      </c>
      <c r="B19" s="14" t="s">
        <v>90</v>
      </c>
      <c r="C19" s="15">
        <v>42667</v>
      </c>
      <c r="D19" s="18" t="s">
        <v>91</v>
      </c>
      <c r="E19" s="6" t="s">
        <v>223</v>
      </c>
      <c r="F19" s="7" t="s">
        <v>222</v>
      </c>
    </row>
    <row r="20" spans="1:6" ht="57.75" customHeight="1" x14ac:dyDescent="0.25">
      <c r="A20" s="20" t="s">
        <v>183</v>
      </c>
      <c r="B20" s="14" t="s">
        <v>88</v>
      </c>
      <c r="C20" s="15">
        <v>42667</v>
      </c>
      <c r="D20" s="18" t="s">
        <v>89</v>
      </c>
      <c r="E20" s="16">
        <v>19800</v>
      </c>
      <c r="F20" s="20" t="s">
        <v>220</v>
      </c>
    </row>
    <row r="21" spans="1:6" ht="30" x14ac:dyDescent="0.25">
      <c r="A21" s="14" t="s">
        <v>152</v>
      </c>
      <c r="B21" s="14" t="s">
        <v>86</v>
      </c>
      <c r="C21" s="15">
        <v>42669</v>
      </c>
      <c r="D21" s="18" t="s">
        <v>87</v>
      </c>
      <c r="E21" s="7">
        <v>572.17999999999995</v>
      </c>
      <c r="F21" s="14" t="s">
        <v>153</v>
      </c>
    </row>
    <row r="22" spans="1:6" ht="45" x14ac:dyDescent="0.25">
      <c r="A22" s="7" t="s">
        <v>217</v>
      </c>
      <c r="B22" s="14" t="s">
        <v>84</v>
      </c>
      <c r="C22" s="15">
        <v>42669</v>
      </c>
      <c r="D22" s="18" t="s">
        <v>85</v>
      </c>
      <c r="E22" s="7" t="s">
        <v>219</v>
      </c>
      <c r="F22" s="7" t="s">
        <v>218</v>
      </c>
    </row>
    <row r="23" spans="1:6" ht="89.25" customHeight="1" x14ac:dyDescent="0.25">
      <c r="A23" s="7" t="s">
        <v>214</v>
      </c>
      <c r="B23" s="14" t="s">
        <v>82</v>
      </c>
      <c r="C23" s="15">
        <v>42671</v>
      </c>
      <c r="D23" s="18" t="s">
        <v>83</v>
      </c>
      <c r="E23" s="6" t="s">
        <v>216</v>
      </c>
      <c r="F23" s="7" t="s">
        <v>215</v>
      </c>
    </row>
    <row r="24" spans="1:6" ht="30" x14ac:dyDescent="0.25">
      <c r="A24" s="14" t="s">
        <v>154</v>
      </c>
      <c r="B24" s="14" t="s">
        <v>80</v>
      </c>
      <c r="C24" s="15">
        <v>42682</v>
      </c>
      <c r="D24" s="18" t="s">
        <v>81</v>
      </c>
      <c r="E24" s="6">
        <v>3550.2</v>
      </c>
      <c r="F24" s="14" t="s">
        <v>155</v>
      </c>
    </row>
    <row r="25" spans="1:6" ht="45" x14ac:dyDescent="0.25">
      <c r="A25" s="17" t="s">
        <v>240</v>
      </c>
      <c r="B25" s="14" t="s">
        <v>78</v>
      </c>
      <c r="C25" s="15">
        <v>42688</v>
      </c>
      <c r="D25" s="19" t="s">
        <v>79</v>
      </c>
      <c r="E25" s="16">
        <v>192760</v>
      </c>
      <c r="F25" s="14" t="s">
        <v>212</v>
      </c>
    </row>
    <row r="26" spans="1:6" ht="59.25" customHeight="1" x14ac:dyDescent="0.25">
      <c r="A26" s="9" t="s">
        <v>210</v>
      </c>
      <c r="B26" s="14" t="s">
        <v>76</v>
      </c>
      <c r="C26" s="15">
        <v>42688</v>
      </c>
      <c r="D26" s="18" t="s">
        <v>77</v>
      </c>
      <c r="E26" s="6" t="s">
        <v>213</v>
      </c>
      <c r="F26" s="7" t="s">
        <v>211</v>
      </c>
    </row>
    <row r="27" spans="1:6" ht="60" x14ac:dyDescent="0.25">
      <c r="A27" s="7" t="s">
        <v>234</v>
      </c>
      <c r="B27" s="14" t="s">
        <v>74</v>
      </c>
      <c r="C27" s="15">
        <v>42690</v>
      </c>
      <c r="D27" s="19" t="s">
        <v>75</v>
      </c>
      <c r="E27" s="7" t="s">
        <v>233</v>
      </c>
      <c r="F27" s="11" t="s">
        <v>232</v>
      </c>
    </row>
    <row r="28" spans="1:6" ht="75" x14ac:dyDescent="0.25">
      <c r="A28" s="7" t="s">
        <v>207</v>
      </c>
      <c r="B28" s="14" t="s">
        <v>70</v>
      </c>
      <c r="C28" s="15">
        <v>42691</v>
      </c>
      <c r="D28" s="18" t="s">
        <v>71</v>
      </c>
      <c r="E28" s="7" t="s">
        <v>209</v>
      </c>
      <c r="F28" s="7" t="s">
        <v>208</v>
      </c>
    </row>
    <row r="29" spans="1:6" ht="45" x14ac:dyDescent="0.25">
      <c r="A29" s="7" t="s">
        <v>235</v>
      </c>
      <c r="B29" s="14" t="s">
        <v>72</v>
      </c>
      <c r="C29" s="15">
        <v>42692</v>
      </c>
      <c r="D29" s="19" t="s">
        <v>73</v>
      </c>
      <c r="E29" s="7" t="s">
        <v>237</v>
      </c>
      <c r="F29" s="7" t="s">
        <v>236</v>
      </c>
    </row>
    <row r="30" spans="1:6" ht="75" x14ac:dyDescent="0.25">
      <c r="A30" s="7" t="s">
        <v>238</v>
      </c>
      <c r="B30" s="14" t="s">
        <v>64</v>
      </c>
      <c r="C30" s="15">
        <v>42696</v>
      </c>
      <c r="D30" s="19" t="s">
        <v>65</v>
      </c>
      <c r="E30" s="9" t="s">
        <v>246</v>
      </c>
      <c r="F30" s="7" t="s">
        <v>239</v>
      </c>
    </row>
    <row r="31" spans="1:6" ht="45" x14ac:dyDescent="0.25">
      <c r="A31" s="14" t="s">
        <v>134</v>
      </c>
      <c r="B31" s="14" t="s">
        <v>66</v>
      </c>
      <c r="C31" s="15">
        <v>42696</v>
      </c>
      <c r="D31" s="18" t="s">
        <v>67</v>
      </c>
      <c r="E31" s="6">
        <v>298.89999999999998</v>
      </c>
      <c r="F31" s="14" t="s">
        <v>137</v>
      </c>
    </row>
    <row r="32" spans="1:6" ht="45" x14ac:dyDescent="0.25">
      <c r="A32" s="14" t="s">
        <v>156</v>
      </c>
      <c r="B32" s="14" t="s">
        <v>68</v>
      </c>
      <c r="C32" s="15">
        <v>42696</v>
      </c>
      <c r="D32" s="18" t="s">
        <v>69</v>
      </c>
      <c r="E32" s="6">
        <v>4880</v>
      </c>
      <c r="F32" s="14" t="s">
        <v>157</v>
      </c>
    </row>
    <row r="33" spans="1:6" ht="75" x14ac:dyDescent="0.25">
      <c r="A33" s="7" t="s">
        <v>205</v>
      </c>
      <c r="B33" s="14" t="s">
        <v>60</v>
      </c>
      <c r="C33" s="15">
        <v>42696</v>
      </c>
      <c r="D33" s="18" t="s">
        <v>61</v>
      </c>
      <c r="E33" s="7" t="s">
        <v>206</v>
      </c>
      <c r="F33" s="7" t="s">
        <v>204</v>
      </c>
    </row>
    <row r="34" spans="1:6" ht="30" x14ac:dyDescent="0.25">
      <c r="A34" s="14" t="s">
        <v>203</v>
      </c>
      <c r="B34" s="14" t="s">
        <v>62</v>
      </c>
      <c r="C34" s="15">
        <v>42696</v>
      </c>
      <c r="D34" s="18" t="s">
        <v>63</v>
      </c>
      <c r="E34" s="16">
        <v>1290.6400000000001</v>
      </c>
      <c r="F34" s="14" t="s">
        <v>202</v>
      </c>
    </row>
    <row r="35" spans="1:6" ht="45" x14ac:dyDescent="0.25">
      <c r="A35" s="14" t="s">
        <v>201</v>
      </c>
      <c r="B35" s="14" t="s">
        <v>58</v>
      </c>
      <c r="C35" s="15">
        <v>42696</v>
      </c>
      <c r="D35" s="18" t="s">
        <v>59</v>
      </c>
      <c r="E35" s="16">
        <v>15884</v>
      </c>
      <c r="F35" s="14" t="s">
        <v>200</v>
      </c>
    </row>
    <row r="36" spans="1:6" ht="45" x14ac:dyDescent="0.25">
      <c r="A36" s="14" t="s">
        <v>158</v>
      </c>
      <c r="B36" s="14" t="s">
        <v>56</v>
      </c>
      <c r="C36" s="15">
        <v>42703</v>
      </c>
      <c r="D36" s="18" t="s">
        <v>57</v>
      </c>
      <c r="E36" s="6">
        <v>2015</v>
      </c>
      <c r="F36" s="14" t="s">
        <v>159</v>
      </c>
    </row>
    <row r="37" spans="1:6" ht="60" x14ac:dyDescent="0.25">
      <c r="A37" s="14" t="s">
        <v>198</v>
      </c>
      <c r="B37" s="14" t="s">
        <v>54</v>
      </c>
      <c r="C37" s="15">
        <v>42703</v>
      </c>
      <c r="D37" s="18" t="s">
        <v>55</v>
      </c>
      <c r="E37" s="16">
        <v>42422.14</v>
      </c>
      <c r="F37" s="14" t="s">
        <v>199</v>
      </c>
    </row>
    <row r="38" spans="1:6" ht="75" x14ac:dyDescent="0.25">
      <c r="A38" s="14" t="s">
        <v>160</v>
      </c>
      <c r="B38" s="14" t="s">
        <v>52</v>
      </c>
      <c r="C38" s="15">
        <v>42704</v>
      </c>
      <c r="D38" s="18" t="s">
        <v>53</v>
      </c>
      <c r="E38" s="6">
        <v>7316.34</v>
      </c>
      <c r="F38" s="14" t="s">
        <v>161</v>
      </c>
    </row>
    <row r="39" spans="1:6" ht="45" x14ac:dyDescent="0.25">
      <c r="A39" s="14" t="s">
        <v>196</v>
      </c>
      <c r="B39" s="14" t="s">
        <v>50</v>
      </c>
      <c r="C39" s="15">
        <v>42705</v>
      </c>
      <c r="D39" s="18" t="s">
        <v>51</v>
      </c>
      <c r="E39" s="16">
        <v>5679</v>
      </c>
      <c r="F39" s="14" t="s">
        <v>197</v>
      </c>
    </row>
    <row r="40" spans="1:6" ht="45" x14ac:dyDescent="0.25">
      <c r="A40" s="7" t="s">
        <v>243</v>
      </c>
      <c r="B40" s="14" t="s">
        <v>48</v>
      </c>
      <c r="C40" s="15">
        <v>42709</v>
      </c>
      <c r="D40" s="19" t="s">
        <v>49</v>
      </c>
      <c r="E40" s="6" t="s">
        <v>244</v>
      </c>
      <c r="F40" s="7" t="s">
        <v>245</v>
      </c>
    </row>
    <row r="41" spans="1:6" ht="60" x14ac:dyDescent="0.25">
      <c r="A41" s="14" t="s">
        <v>166</v>
      </c>
      <c r="B41" s="14" t="s">
        <v>42</v>
      </c>
      <c r="C41" s="15">
        <v>42710</v>
      </c>
      <c r="D41" s="18" t="s">
        <v>43</v>
      </c>
      <c r="E41" s="6">
        <v>48787.8</v>
      </c>
      <c r="F41" s="14" t="s">
        <v>167</v>
      </c>
    </row>
    <row r="42" spans="1:6" ht="45" x14ac:dyDescent="0.25">
      <c r="A42" s="14" t="s">
        <v>164</v>
      </c>
      <c r="B42" s="14" t="s">
        <v>44</v>
      </c>
      <c r="C42" s="15">
        <v>42710</v>
      </c>
      <c r="D42" s="18" t="s">
        <v>45</v>
      </c>
      <c r="E42" s="6">
        <v>3538</v>
      </c>
      <c r="F42" s="14" t="s">
        <v>165</v>
      </c>
    </row>
    <row r="43" spans="1:6" ht="60" x14ac:dyDescent="0.25">
      <c r="A43" s="14" t="s">
        <v>162</v>
      </c>
      <c r="B43" s="14" t="s">
        <v>46</v>
      </c>
      <c r="C43" s="15">
        <v>42710</v>
      </c>
      <c r="D43" s="18" t="s">
        <v>47</v>
      </c>
      <c r="E43" s="6">
        <v>20813.2</v>
      </c>
      <c r="F43" s="14" t="s">
        <v>163</v>
      </c>
    </row>
    <row r="44" spans="1:6" ht="45" x14ac:dyDescent="0.25">
      <c r="A44" s="14" t="s">
        <v>242</v>
      </c>
      <c r="B44" s="14" t="s">
        <v>38</v>
      </c>
      <c r="C44" s="15">
        <v>42711</v>
      </c>
      <c r="D44" s="19" t="s">
        <v>39</v>
      </c>
      <c r="E44" s="6">
        <v>26395.200000000001</v>
      </c>
      <c r="F44" s="14" t="s">
        <v>241</v>
      </c>
    </row>
    <row r="45" spans="1:6" ht="30" x14ac:dyDescent="0.25">
      <c r="A45" s="14" t="s">
        <v>133</v>
      </c>
      <c r="B45" s="20" t="s">
        <v>40</v>
      </c>
      <c r="C45" s="15">
        <v>42711</v>
      </c>
      <c r="D45" s="18" t="s">
        <v>41</v>
      </c>
      <c r="E45" s="7">
        <v>609.27</v>
      </c>
      <c r="F45" s="14" t="s">
        <v>168</v>
      </c>
    </row>
    <row r="46" spans="1:6" ht="30" x14ac:dyDescent="0.25">
      <c r="A46" s="20" t="s">
        <v>169</v>
      </c>
      <c r="B46" s="14" t="s">
        <v>34</v>
      </c>
      <c r="C46" s="15">
        <v>42717</v>
      </c>
      <c r="D46" s="18" t="s">
        <v>35</v>
      </c>
      <c r="E46" s="6">
        <v>9978.99</v>
      </c>
      <c r="F46" s="20" t="s">
        <v>170</v>
      </c>
    </row>
    <row r="47" spans="1:6" ht="48.75" customHeight="1" x14ac:dyDescent="0.25">
      <c r="A47" s="20" t="s">
        <v>142</v>
      </c>
      <c r="B47" s="14" t="s">
        <v>36</v>
      </c>
      <c r="C47" s="15">
        <v>42717</v>
      </c>
      <c r="D47" s="18" t="s">
        <v>37</v>
      </c>
      <c r="E47" s="7">
        <v>269.62</v>
      </c>
      <c r="F47" s="20" t="s">
        <v>132</v>
      </c>
    </row>
    <row r="48" spans="1:6" ht="30" x14ac:dyDescent="0.25">
      <c r="A48" s="14" t="s">
        <v>171</v>
      </c>
      <c r="B48" s="14" t="s">
        <v>32</v>
      </c>
      <c r="C48" s="15">
        <v>42718</v>
      </c>
      <c r="D48" s="18" t="s">
        <v>33</v>
      </c>
      <c r="E48" s="6">
        <v>2852.36</v>
      </c>
      <c r="F48" s="14" t="s">
        <v>136</v>
      </c>
    </row>
    <row r="49" spans="1:6" ht="45" x14ac:dyDescent="0.25">
      <c r="A49" s="20" t="s">
        <v>134</v>
      </c>
      <c r="B49" s="14" t="s">
        <v>26</v>
      </c>
      <c r="C49" s="15">
        <v>42719</v>
      </c>
      <c r="D49" s="18" t="s">
        <v>27</v>
      </c>
      <c r="E49" s="6">
        <v>298.89999999999998</v>
      </c>
      <c r="F49" s="20" t="s">
        <v>137</v>
      </c>
    </row>
    <row r="50" spans="1:6" ht="66.75" customHeight="1" x14ac:dyDescent="0.25">
      <c r="A50" s="20" t="s">
        <v>142</v>
      </c>
      <c r="B50" s="14" t="s">
        <v>28</v>
      </c>
      <c r="C50" s="15">
        <v>42719</v>
      </c>
      <c r="D50" s="18" t="s">
        <v>29</v>
      </c>
      <c r="E50" s="7">
        <v>195.81</v>
      </c>
      <c r="F50" s="20" t="s">
        <v>132</v>
      </c>
    </row>
    <row r="51" spans="1:6" ht="30" x14ac:dyDescent="0.25">
      <c r="A51" s="20" t="s">
        <v>172</v>
      </c>
      <c r="B51" s="14" t="s">
        <v>30</v>
      </c>
      <c r="C51" s="15">
        <v>42719</v>
      </c>
      <c r="D51" s="18" t="s">
        <v>31</v>
      </c>
      <c r="E51" s="6">
        <v>10967.8</v>
      </c>
      <c r="F51" s="14" t="s">
        <v>173</v>
      </c>
    </row>
    <row r="52" spans="1:6" ht="87" customHeight="1" x14ac:dyDescent="0.25">
      <c r="A52" s="20" t="s">
        <v>175</v>
      </c>
      <c r="B52" s="14" t="s">
        <v>24</v>
      </c>
      <c r="C52" s="15">
        <v>42720</v>
      </c>
      <c r="D52" s="19" t="s">
        <v>25</v>
      </c>
      <c r="E52" s="7">
        <v>846.68</v>
      </c>
      <c r="F52" s="20" t="s">
        <v>174</v>
      </c>
    </row>
    <row r="53" spans="1:6" ht="341.25" customHeight="1" x14ac:dyDescent="0.25">
      <c r="A53" s="9" t="s">
        <v>247</v>
      </c>
      <c r="B53" s="14" t="s">
        <v>22</v>
      </c>
      <c r="C53" s="15">
        <v>42721</v>
      </c>
      <c r="D53" s="18" t="s">
        <v>23</v>
      </c>
      <c r="E53" s="7" t="s">
        <v>248</v>
      </c>
      <c r="F53" s="7" t="s">
        <v>251</v>
      </c>
    </row>
    <row r="54" spans="1:6" ht="60" x14ac:dyDescent="0.25">
      <c r="A54" s="20" t="s">
        <v>176</v>
      </c>
      <c r="B54" s="14" t="s">
        <v>20</v>
      </c>
      <c r="C54" s="15">
        <v>42723</v>
      </c>
      <c r="D54" s="18" t="s">
        <v>21</v>
      </c>
      <c r="E54" s="6">
        <v>48190</v>
      </c>
      <c r="F54" s="20" t="s">
        <v>177</v>
      </c>
    </row>
    <row r="55" spans="1:6" ht="45" x14ac:dyDescent="0.25">
      <c r="A55" s="14" t="s">
        <v>181</v>
      </c>
      <c r="B55" s="14" t="s">
        <v>16</v>
      </c>
      <c r="C55" s="15">
        <v>42724</v>
      </c>
      <c r="D55" s="18" t="s">
        <v>17</v>
      </c>
      <c r="E55" s="6">
        <v>22326</v>
      </c>
      <c r="F55" s="14" t="s">
        <v>180</v>
      </c>
    </row>
    <row r="56" spans="1:6" ht="60" x14ac:dyDescent="0.25">
      <c r="A56" s="14" t="s">
        <v>178</v>
      </c>
      <c r="B56" s="14" t="s">
        <v>18</v>
      </c>
      <c r="C56" s="15">
        <v>42724</v>
      </c>
      <c r="D56" s="18" t="s">
        <v>19</v>
      </c>
      <c r="E56" s="6">
        <v>2440</v>
      </c>
      <c r="F56" s="14" t="s">
        <v>179</v>
      </c>
    </row>
    <row r="57" spans="1:6" ht="66.75" customHeight="1" x14ac:dyDescent="0.25">
      <c r="A57" s="7" t="s">
        <v>194</v>
      </c>
      <c r="B57" s="14" t="s">
        <v>14</v>
      </c>
      <c r="C57" s="15">
        <v>42725</v>
      </c>
      <c r="D57" s="18" t="s">
        <v>15</v>
      </c>
      <c r="E57" s="10" t="s">
        <v>195</v>
      </c>
      <c r="F57" s="7" t="s">
        <v>193</v>
      </c>
    </row>
    <row r="58" spans="1:6" ht="60" x14ac:dyDescent="0.25">
      <c r="A58" s="14" t="s">
        <v>128</v>
      </c>
      <c r="B58" s="14" t="s">
        <v>12</v>
      </c>
      <c r="C58" s="15">
        <v>42732</v>
      </c>
      <c r="D58" s="18" t="s">
        <v>13</v>
      </c>
      <c r="E58" s="6">
        <v>5856</v>
      </c>
      <c r="F58" s="14" t="s">
        <v>129</v>
      </c>
    </row>
    <row r="59" spans="1:6" ht="64.5" customHeight="1" x14ac:dyDescent="0.25">
      <c r="A59" s="7" t="s">
        <v>190</v>
      </c>
      <c r="B59" s="14" t="s">
        <v>10</v>
      </c>
      <c r="C59" s="15">
        <v>42732</v>
      </c>
      <c r="D59" s="18" t="s">
        <v>11</v>
      </c>
      <c r="E59" s="7" t="s">
        <v>191</v>
      </c>
      <c r="F59" s="7" t="s">
        <v>192</v>
      </c>
    </row>
    <row r="60" spans="1:6" ht="60" x14ac:dyDescent="0.25">
      <c r="A60" s="7" t="s">
        <v>187</v>
      </c>
      <c r="B60" s="14" t="s">
        <v>6</v>
      </c>
      <c r="C60" s="15">
        <v>42732</v>
      </c>
      <c r="D60" s="18" t="s">
        <v>7</v>
      </c>
      <c r="E60" s="7" t="s">
        <v>188</v>
      </c>
      <c r="F60" s="7" t="s">
        <v>189</v>
      </c>
    </row>
    <row r="61" spans="1:6" ht="51" customHeight="1" x14ac:dyDescent="0.25">
      <c r="A61" s="20" t="s">
        <v>186</v>
      </c>
      <c r="B61" s="14" t="s">
        <v>8</v>
      </c>
      <c r="C61" s="15">
        <v>42732</v>
      </c>
      <c r="D61" s="18" t="s">
        <v>9</v>
      </c>
      <c r="E61" s="16">
        <v>27450</v>
      </c>
      <c r="F61" s="20" t="s">
        <v>185</v>
      </c>
    </row>
    <row r="62" spans="1:6" ht="66.75" customHeight="1" x14ac:dyDescent="0.25">
      <c r="A62" s="20" t="s">
        <v>184</v>
      </c>
      <c r="B62" s="14" t="s">
        <v>4</v>
      </c>
      <c r="C62" s="15">
        <v>42732</v>
      </c>
      <c r="D62" s="18" t="s">
        <v>5</v>
      </c>
      <c r="E62" s="16">
        <v>415012.28</v>
      </c>
      <c r="F62" s="20" t="s">
        <v>182</v>
      </c>
    </row>
    <row r="63" spans="1:6" ht="60" x14ac:dyDescent="0.25">
      <c r="A63" s="14">
        <v>6529922619</v>
      </c>
      <c r="B63" s="14" t="s">
        <v>0</v>
      </c>
      <c r="C63" s="15">
        <v>42735</v>
      </c>
      <c r="D63" s="18" t="s">
        <v>1</v>
      </c>
      <c r="E63" s="6">
        <v>265960</v>
      </c>
      <c r="F63" s="14" t="s">
        <v>127</v>
      </c>
    </row>
    <row r="64" spans="1:6" ht="66.75" customHeight="1" x14ac:dyDescent="0.25">
      <c r="A64" s="7" t="s">
        <v>229</v>
      </c>
      <c r="B64" s="14" t="s">
        <v>2</v>
      </c>
      <c r="C64" s="15">
        <v>42735</v>
      </c>
      <c r="D64" s="18" t="s">
        <v>3</v>
      </c>
      <c r="E64" s="7" t="s">
        <v>230</v>
      </c>
      <c r="F64" s="7" t="s">
        <v>228</v>
      </c>
    </row>
    <row r="69" spans="4:4" x14ac:dyDescent="0.25">
      <c r="D69" s="13"/>
    </row>
    <row r="70" spans="4:4" x14ac:dyDescent="0.25">
      <c r="D70" s="13"/>
    </row>
    <row r="71" spans="4:4" x14ac:dyDescent="0.25">
      <c r="D71" s="13"/>
    </row>
    <row r="72" spans="4:4" x14ac:dyDescent="0.25">
      <c r="D72" s="13"/>
    </row>
    <row r="73" spans="4:4" x14ac:dyDescent="0.25">
      <c r="D73" s="13"/>
    </row>
    <row r="74" spans="4:4" x14ac:dyDescent="0.25">
      <c r="D74" s="13"/>
    </row>
    <row r="75" spans="4:4" x14ac:dyDescent="0.25">
      <c r="D75" s="13"/>
    </row>
    <row r="76" spans="4:4" x14ac:dyDescent="0.25">
      <c r="D76" s="13"/>
    </row>
    <row r="77" spans="4:4" x14ac:dyDescent="0.25">
      <c r="D77" s="13"/>
    </row>
    <row r="78" spans="4:4" x14ac:dyDescent="0.25">
      <c r="D78" s="13"/>
    </row>
    <row r="79" spans="4:4" x14ac:dyDescent="0.25">
      <c r="D79" s="13"/>
    </row>
  </sheetData>
  <sortState ref="A4:F82">
    <sortCondition ref="C3"/>
  </sortState>
  <mergeCells count="2">
    <mergeCell ref="A1:F1"/>
    <mergeCell ref="A2:F2"/>
  </mergeCells>
  <printOptions horizontalCentered="1"/>
  <pageMargins left="0.11811023622047245" right="0.11811023622047245" top="0.35433070866141736" bottom="0.35433070866141736" header="0.31496062992125984" footer="0.31496062992125984"/>
  <pageSetup paperSize="9" scale="7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1"/>
  <sheetViews>
    <sheetView workbookViewId="0">
      <selection activeCell="C20" sqref="C20"/>
    </sheetView>
  </sheetViews>
  <sheetFormatPr defaultRowHeight="15" x14ac:dyDescent="0.25"/>
  <cols>
    <col min="1" max="1" width="16.28515625" style="3" customWidth="1"/>
    <col min="2" max="2" width="22.5703125" customWidth="1"/>
    <col min="3" max="3" width="10.140625" bestFit="1" customWidth="1"/>
  </cols>
  <sheetData>
    <row r="1" spans="1:4" x14ac:dyDescent="0.25">
      <c r="A1" s="2">
        <v>1950</v>
      </c>
      <c r="B1" s="5">
        <v>1.22</v>
      </c>
      <c r="C1" s="5">
        <f>SUM(A1*B1)</f>
        <v>2379</v>
      </c>
      <c r="D1" s="5"/>
    </row>
    <row r="2" spans="1:4" x14ac:dyDescent="0.25">
      <c r="A2" s="2">
        <v>1224</v>
      </c>
      <c r="B2" s="5">
        <v>1.22</v>
      </c>
      <c r="C2" s="5">
        <f t="shared" ref="C2:C12" si="0">SUM(A2*B2)</f>
        <v>1493.28</v>
      </c>
      <c r="D2" s="5"/>
    </row>
    <row r="3" spans="1:4" x14ac:dyDescent="0.25">
      <c r="A3" s="2">
        <v>2148</v>
      </c>
      <c r="B3" s="5">
        <v>1.22</v>
      </c>
      <c r="C3" s="5">
        <f t="shared" si="0"/>
        <v>2620.56</v>
      </c>
      <c r="D3" s="5"/>
    </row>
    <row r="4" spans="1:4" x14ac:dyDescent="0.25">
      <c r="A4" s="2">
        <v>614.84</v>
      </c>
      <c r="B4" s="5">
        <v>1.22</v>
      </c>
      <c r="C4" s="5">
        <f t="shared" si="0"/>
        <v>750.10480000000007</v>
      </c>
      <c r="D4" s="5"/>
    </row>
    <row r="5" spans="1:4" x14ac:dyDescent="0.25">
      <c r="A5" s="2">
        <v>4449.84</v>
      </c>
      <c r="B5" s="5">
        <v>1.22</v>
      </c>
      <c r="C5" s="5">
        <f t="shared" si="0"/>
        <v>5428.8047999999999</v>
      </c>
      <c r="D5" s="5"/>
    </row>
    <row r="6" spans="1:4" x14ac:dyDescent="0.25">
      <c r="A6" s="2"/>
      <c r="B6" s="5"/>
      <c r="C6" s="5">
        <f t="shared" si="0"/>
        <v>0</v>
      </c>
      <c r="D6" s="5"/>
    </row>
    <row r="7" spans="1:4" x14ac:dyDescent="0.25">
      <c r="A7" s="2"/>
      <c r="B7" s="5"/>
      <c r="C7" s="5">
        <f t="shared" si="0"/>
        <v>0</v>
      </c>
      <c r="D7" s="5"/>
    </row>
    <row r="8" spans="1:4" x14ac:dyDescent="0.25">
      <c r="A8" s="2"/>
      <c r="B8" s="5"/>
      <c r="C8" s="5">
        <f t="shared" si="0"/>
        <v>0</v>
      </c>
      <c r="D8" s="5"/>
    </row>
    <row r="9" spans="1:4" x14ac:dyDescent="0.25">
      <c r="A9" s="2"/>
      <c r="B9" s="5"/>
      <c r="C9" s="5">
        <f t="shared" si="0"/>
        <v>0</v>
      </c>
      <c r="D9" s="5"/>
    </row>
    <row r="10" spans="1:4" x14ac:dyDescent="0.25">
      <c r="A10" s="2"/>
      <c r="B10" s="5"/>
      <c r="C10" s="5">
        <f t="shared" si="0"/>
        <v>0</v>
      </c>
      <c r="D10" s="5"/>
    </row>
    <row r="11" spans="1:4" x14ac:dyDescent="0.25">
      <c r="A11" s="2"/>
      <c r="B11" s="5"/>
      <c r="C11" s="5">
        <f t="shared" si="0"/>
        <v>0</v>
      </c>
      <c r="D11" s="5"/>
    </row>
    <row r="12" spans="1:4" x14ac:dyDescent="0.25">
      <c r="A12" s="2"/>
      <c r="B12" s="5"/>
      <c r="C12" s="5">
        <f t="shared" si="0"/>
        <v>0</v>
      </c>
      <c r="D12" s="5"/>
    </row>
    <row r="13" spans="1:4" x14ac:dyDescent="0.25">
      <c r="A13" s="2"/>
      <c r="B13" s="5"/>
      <c r="C13" s="5">
        <f>SUM(C1:C12)</f>
        <v>12671.749599999999</v>
      </c>
      <c r="D13" s="5"/>
    </row>
    <row r="14" spans="1:4" x14ac:dyDescent="0.25">
      <c r="A14" s="2"/>
      <c r="B14" s="5"/>
      <c r="C14" s="5"/>
      <c r="D14" s="5"/>
    </row>
    <row r="15" spans="1:4" x14ac:dyDescent="0.25">
      <c r="A15" s="2"/>
      <c r="B15" s="5"/>
      <c r="C15" s="5"/>
      <c r="D15" s="5"/>
    </row>
    <row r="16" spans="1:4" x14ac:dyDescent="0.25">
      <c r="A16" s="2"/>
      <c r="B16" s="5"/>
      <c r="C16" s="5"/>
      <c r="D16" s="5"/>
    </row>
    <row r="17" spans="1:4" x14ac:dyDescent="0.25">
      <c r="A17" s="2"/>
      <c r="B17" s="5"/>
      <c r="C17" s="5"/>
      <c r="D17" s="5"/>
    </row>
    <row r="18" spans="1:4" x14ac:dyDescent="0.25">
      <c r="A18" s="2"/>
      <c r="B18" s="5"/>
      <c r="C18" s="5"/>
      <c r="D18" s="5"/>
    </row>
    <row r="19" spans="1:4" x14ac:dyDescent="0.25">
      <c r="A19" s="2"/>
      <c r="B19" s="5"/>
      <c r="C19" s="5"/>
      <c r="D19" s="5"/>
    </row>
    <row r="20" spans="1:4" x14ac:dyDescent="0.25">
      <c r="A20" s="2"/>
      <c r="B20" s="5"/>
      <c r="C20" s="5"/>
      <c r="D20" s="5"/>
    </row>
    <row r="21" spans="1:4" x14ac:dyDescent="0.25">
      <c r="A21" s="2"/>
      <c r="B21" s="5"/>
      <c r="C21" s="5"/>
      <c r="D21" s="5"/>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AVVISI DI AGGIUDICAZIONE IV TRI</vt:lpstr>
      <vt:lpstr>Foglio1</vt:lpstr>
      <vt:lpstr>'AVVISI DI AGGIUDICAZIONE IV TRI'!Area_stampa</vt:lpstr>
      <vt:lpstr>Foglio1!Area_stampa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dc:creator>
  <cp:lastModifiedBy>Utente</cp:lastModifiedBy>
  <cp:lastPrinted>2017-03-28T15:29:40Z</cp:lastPrinted>
  <dcterms:created xsi:type="dcterms:W3CDTF">2017-03-16T09:43:10Z</dcterms:created>
  <dcterms:modified xsi:type="dcterms:W3CDTF">2017-03-28T15:54:31Z</dcterms:modified>
</cp:coreProperties>
</file>